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南砺市陸上競技協会\小学生陸上\"/>
    </mc:Choice>
  </mc:AlternateContent>
  <xr:revisionPtr revIDLastSave="0" documentId="13_ncr:1_{A9C43139-27B6-4F22-8056-6F035620BB1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最初に入力" sheetId="2" r:id="rId1"/>
    <sheet name="登録シート" sheetId="1" r:id="rId2"/>
    <sheet name="指導者シート" sheetId="3" r:id="rId3"/>
    <sheet name="データ(さわらない）" sheetId="4" r:id="rId4"/>
  </sheets>
  <externalReferences>
    <externalReference r:id="rId5"/>
  </externalReferences>
  <definedNames>
    <definedName name="_xlnm.Print_Area" localSheetId="0">最初に入力!$A$1:$H$18</definedName>
    <definedName name="_xlnm.Print_Area" localSheetId="2">指導者シート!$A$1:$F$94</definedName>
    <definedName name="_xlnm.Print_Area" localSheetId="1">登録シート!$A$1:$AM$245</definedName>
    <definedName name="種別">OFFSET('データ(さわらない）'!$M$2,0,0,COUNTA('データ(さわらない）'!$M$2:$M$10),1)</definedName>
    <definedName name="所属地">OFFSET('データ(さわらない）'!$J$2,0,0,COUNTA('データ(さわらない）'!$J$2:$J$200),1)</definedName>
    <definedName name="女子競技">OFFSET('データ(さわらない）'!$F$2,0,0,COUNTA('データ(さわらない）'!$F$2:$F$100),1)</definedName>
    <definedName name="男子競技">OFFSET('データ(さわらない）'!$B$2,0,0,COUNTA('データ(さわらない）'!$B$2:$B$100),1)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AK2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7" i="3"/>
  <c r="A245" i="1"/>
  <c r="A3" i="3"/>
  <c r="A1" i="3"/>
  <c r="A243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D18" i="2"/>
  <c r="F18" i="2"/>
  <c r="AJ241" i="1" l="1"/>
  <c r="O241" i="1"/>
  <c r="AJ240" i="1"/>
  <c r="O240" i="1"/>
  <c r="AJ239" i="1"/>
  <c r="O239" i="1"/>
  <c r="AJ238" i="1"/>
  <c r="O238" i="1"/>
  <c r="AJ237" i="1"/>
  <c r="O237" i="1"/>
  <c r="AJ236" i="1"/>
  <c r="O236" i="1"/>
  <c r="AJ235" i="1"/>
  <c r="O235" i="1"/>
  <c r="AJ234" i="1"/>
  <c r="O234" i="1"/>
  <c r="AJ233" i="1"/>
  <c r="O233" i="1"/>
  <c r="AJ232" i="1"/>
  <c r="O232" i="1"/>
  <c r="AJ231" i="1"/>
  <c r="O231" i="1"/>
  <c r="AJ230" i="1"/>
  <c r="O230" i="1"/>
  <c r="AJ229" i="1"/>
  <c r="O229" i="1"/>
  <c r="AJ228" i="1"/>
  <c r="O228" i="1"/>
  <c r="AJ227" i="1"/>
  <c r="O227" i="1"/>
  <c r="AJ226" i="1"/>
  <c r="O226" i="1"/>
  <c r="AJ225" i="1"/>
  <c r="O225" i="1"/>
  <c r="AJ224" i="1"/>
  <c r="O224" i="1"/>
  <c r="AJ223" i="1"/>
  <c r="O223" i="1"/>
  <c r="AJ222" i="1"/>
  <c r="O222" i="1"/>
  <c r="AJ221" i="1"/>
  <c r="O221" i="1"/>
  <c r="AJ220" i="1"/>
  <c r="O220" i="1"/>
  <c r="AJ219" i="1"/>
  <c r="O219" i="1"/>
  <c r="AJ218" i="1"/>
  <c r="O218" i="1"/>
  <c r="AJ217" i="1"/>
  <c r="O217" i="1"/>
  <c r="AJ216" i="1"/>
  <c r="O216" i="1"/>
  <c r="AJ215" i="1"/>
  <c r="O215" i="1"/>
  <c r="AJ214" i="1"/>
  <c r="O214" i="1"/>
  <c r="AJ213" i="1"/>
  <c r="O213" i="1"/>
  <c r="AJ212" i="1"/>
  <c r="O212" i="1"/>
  <c r="AJ211" i="1"/>
  <c r="O211" i="1"/>
  <c r="AJ210" i="1"/>
  <c r="O210" i="1"/>
  <c r="AJ209" i="1"/>
  <c r="O209" i="1"/>
  <c r="AJ208" i="1"/>
  <c r="O208" i="1"/>
  <c r="AJ207" i="1"/>
  <c r="O207" i="1"/>
  <c r="AJ206" i="1"/>
  <c r="O206" i="1"/>
  <c r="AJ205" i="1"/>
  <c r="O205" i="1"/>
  <c r="AJ204" i="1"/>
  <c r="O204" i="1"/>
  <c r="AJ203" i="1"/>
  <c r="O203" i="1"/>
  <c r="AJ202" i="1"/>
  <c r="O202" i="1"/>
  <c r="AJ201" i="1"/>
  <c r="O201" i="1"/>
  <c r="AJ200" i="1"/>
  <c r="O200" i="1"/>
  <c r="AJ199" i="1"/>
  <c r="O199" i="1"/>
  <c r="AJ198" i="1"/>
  <c r="O198" i="1"/>
  <c r="AJ197" i="1"/>
  <c r="O197" i="1"/>
  <c r="AJ196" i="1"/>
  <c r="O196" i="1"/>
  <c r="AJ195" i="1"/>
  <c r="O195" i="1"/>
  <c r="AJ194" i="1"/>
  <c r="O194" i="1"/>
  <c r="AJ193" i="1"/>
  <c r="O193" i="1"/>
  <c r="AJ192" i="1"/>
  <c r="O192" i="1"/>
  <c r="AJ191" i="1"/>
  <c r="O191" i="1"/>
  <c r="AJ190" i="1"/>
  <c r="O190" i="1"/>
  <c r="AJ189" i="1"/>
  <c r="O189" i="1"/>
  <c r="AJ188" i="1"/>
  <c r="O188" i="1"/>
  <c r="AJ187" i="1"/>
  <c r="O187" i="1"/>
  <c r="AJ186" i="1"/>
  <c r="O186" i="1"/>
  <c r="AJ185" i="1"/>
  <c r="O185" i="1"/>
  <c r="AJ184" i="1"/>
  <c r="O184" i="1"/>
  <c r="AJ183" i="1"/>
  <c r="O183" i="1"/>
  <c r="AJ182" i="1"/>
  <c r="O182" i="1"/>
  <c r="AJ181" i="1"/>
  <c r="O181" i="1"/>
  <c r="AJ180" i="1"/>
  <c r="O180" i="1"/>
  <c r="AJ179" i="1"/>
  <c r="O179" i="1"/>
  <c r="AJ178" i="1"/>
  <c r="O178" i="1"/>
  <c r="AJ177" i="1"/>
  <c r="O177" i="1"/>
  <c r="AJ176" i="1"/>
  <c r="O176" i="1"/>
  <c r="AJ175" i="1"/>
  <c r="O175" i="1"/>
  <c r="AJ174" i="1"/>
  <c r="O174" i="1"/>
  <c r="AJ173" i="1"/>
  <c r="O173" i="1"/>
  <c r="AJ172" i="1"/>
  <c r="O172" i="1"/>
  <c r="AJ171" i="1"/>
  <c r="O171" i="1"/>
  <c r="AJ170" i="1"/>
  <c r="O170" i="1"/>
  <c r="AJ169" i="1"/>
  <c r="O169" i="1"/>
  <c r="AJ168" i="1"/>
  <c r="O168" i="1"/>
  <c r="AJ167" i="1"/>
  <c r="O167" i="1"/>
  <c r="AJ166" i="1"/>
  <c r="O166" i="1"/>
  <c r="AJ165" i="1"/>
  <c r="O165" i="1"/>
  <c r="AJ164" i="1"/>
  <c r="O164" i="1"/>
  <c r="AJ163" i="1"/>
  <c r="O163" i="1"/>
  <c r="AJ162" i="1"/>
  <c r="O162" i="1"/>
  <c r="AJ161" i="1"/>
  <c r="O161" i="1"/>
  <c r="AJ160" i="1"/>
  <c r="O160" i="1"/>
  <c r="AJ159" i="1"/>
  <c r="O159" i="1"/>
  <c r="AJ158" i="1"/>
  <c r="O158" i="1"/>
  <c r="AJ157" i="1"/>
  <c r="O157" i="1"/>
  <c r="AJ156" i="1"/>
  <c r="O156" i="1"/>
  <c r="AJ155" i="1"/>
  <c r="O155" i="1"/>
  <c r="AJ154" i="1"/>
  <c r="O154" i="1"/>
  <c r="AJ153" i="1"/>
  <c r="O153" i="1"/>
  <c r="AJ152" i="1"/>
  <c r="O152" i="1"/>
  <c r="AJ151" i="1"/>
  <c r="O151" i="1"/>
  <c r="AJ150" i="1"/>
  <c r="O150" i="1"/>
  <c r="AJ149" i="1"/>
  <c r="O149" i="1"/>
  <c r="AJ148" i="1"/>
  <c r="O148" i="1"/>
  <c r="AJ147" i="1"/>
  <c r="O147" i="1"/>
  <c r="AJ146" i="1"/>
  <c r="O146" i="1"/>
  <c r="AJ145" i="1"/>
  <c r="O145" i="1"/>
  <c r="AJ144" i="1"/>
  <c r="O144" i="1"/>
  <c r="AJ143" i="1"/>
  <c r="O143" i="1"/>
  <c r="AJ142" i="1"/>
  <c r="O142" i="1"/>
  <c r="AJ141" i="1"/>
  <c r="O141" i="1"/>
  <c r="AJ140" i="1"/>
  <c r="O140" i="1"/>
  <c r="AJ139" i="1"/>
  <c r="O139" i="1"/>
  <c r="AJ138" i="1"/>
  <c r="O138" i="1"/>
  <c r="AJ137" i="1"/>
  <c r="O137" i="1"/>
  <c r="AJ136" i="1"/>
  <c r="O136" i="1"/>
  <c r="AJ135" i="1"/>
  <c r="O135" i="1"/>
  <c r="AJ134" i="1"/>
  <c r="O134" i="1"/>
  <c r="AJ133" i="1"/>
  <c r="O133" i="1"/>
  <c r="AJ132" i="1"/>
  <c r="O132" i="1"/>
  <c r="AJ131" i="1"/>
  <c r="O131" i="1"/>
  <c r="AJ130" i="1"/>
  <c r="O130" i="1"/>
  <c r="AJ129" i="1"/>
  <c r="O129" i="1"/>
  <c r="AJ128" i="1"/>
  <c r="O128" i="1"/>
  <c r="AJ127" i="1"/>
  <c r="O127" i="1"/>
  <c r="AJ126" i="1"/>
  <c r="O126" i="1"/>
  <c r="AJ125" i="1"/>
  <c r="O125" i="1"/>
  <c r="AJ124" i="1"/>
  <c r="O124" i="1"/>
  <c r="AJ123" i="1"/>
  <c r="O123" i="1"/>
  <c r="AJ122" i="1"/>
  <c r="O122" i="1"/>
  <c r="AJ121" i="1"/>
  <c r="O121" i="1"/>
  <c r="AJ120" i="1"/>
  <c r="O120" i="1"/>
  <c r="AJ119" i="1"/>
  <c r="O119" i="1"/>
  <c r="AJ118" i="1"/>
  <c r="O118" i="1"/>
  <c r="AJ117" i="1"/>
  <c r="O117" i="1"/>
  <c r="AJ116" i="1"/>
  <c r="O116" i="1"/>
  <c r="AJ115" i="1"/>
  <c r="O115" i="1"/>
  <c r="AJ114" i="1"/>
  <c r="O114" i="1"/>
  <c r="AJ113" i="1"/>
  <c r="O113" i="1"/>
  <c r="AJ112" i="1"/>
  <c r="O112" i="1"/>
  <c r="AJ111" i="1"/>
  <c r="O111" i="1"/>
  <c r="AJ110" i="1"/>
  <c r="O110" i="1"/>
  <c r="AJ109" i="1"/>
  <c r="O109" i="1"/>
  <c r="AJ108" i="1"/>
  <c r="O108" i="1"/>
  <c r="AJ107" i="1"/>
  <c r="O107" i="1"/>
  <c r="AJ106" i="1"/>
  <c r="O106" i="1"/>
  <c r="AJ105" i="1"/>
  <c r="O105" i="1"/>
  <c r="AJ104" i="1"/>
  <c r="O104" i="1"/>
  <c r="AJ103" i="1"/>
  <c r="O103" i="1"/>
  <c r="AJ102" i="1"/>
  <c r="O102" i="1"/>
  <c r="AJ101" i="1"/>
  <c r="O101" i="1"/>
  <c r="AJ100" i="1"/>
  <c r="O100" i="1"/>
  <c r="AJ99" i="1"/>
  <c r="O99" i="1"/>
  <c r="AJ98" i="1"/>
  <c r="O98" i="1"/>
  <c r="AJ97" i="1"/>
  <c r="O97" i="1"/>
  <c r="AJ96" i="1"/>
  <c r="O96" i="1"/>
  <c r="AJ95" i="1"/>
  <c r="O95" i="1"/>
  <c r="AJ94" i="1"/>
  <c r="O94" i="1"/>
  <c r="AJ93" i="1"/>
  <c r="O93" i="1"/>
  <c r="AJ92" i="1"/>
  <c r="O92" i="1"/>
  <c r="AJ91" i="1"/>
  <c r="O91" i="1"/>
  <c r="AJ90" i="1"/>
  <c r="O90" i="1"/>
  <c r="AJ89" i="1"/>
  <c r="O89" i="1"/>
  <c r="AJ88" i="1"/>
  <c r="O88" i="1"/>
  <c r="AJ87" i="1"/>
  <c r="O87" i="1"/>
  <c r="AJ86" i="1"/>
  <c r="O86" i="1"/>
  <c r="AJ85" i="1"/>
  <c r="O85" i="1"/>
  <c r="AJ84" i="1"/>
  <c r="O84" i="1"/>
  <c r="AJ83" i="1"/>
  <c r="O83" i="1"/>
  <c r="AJ82" i="1"/>
  <c r="O82" i="1"/>
  <c r="AJ81" i="1"/>
  <c r="O81" i="1"/>
  <c r="AJ80" i="1"/>
  <c r="O80" i="1"/>
  <c r="AJ79" i="1"/>
  <c r="O79" i="1"/>
  <c r="AJ78" i="1"/>
  <c r="O78" i="1"/>
  <c r="AJ77" i="1"/>
  <c r="O77" i="1"/>
  <c r="AJ76" i="1"/>
  <c r="O76" i="1"/>
  <c r="AJ75" i="1"/>
  <c r="O75" i="1"/>
  <c r="AJ74" i="1"/>
  <c r="O74" i="1"/>
  <c r="AJ73" i="1"/>
  <c r="O73" i="1"/>
  <c r="AJ72" i="1"/>
  <c r="O72" i="1"/>
  <c r="AJ71" i="1"/>
  <c r="O71" i="1"/>
  <c r="AJ70" i="1"/>
  <c r="O70" i="1"/>
  <c r="AJ69" i="1"/>
  <c r="O69" i="1"/>
  <c r="AJ68" i="1"/>
  <c r="O68" i="1"/>
  <c r="AJ67" i="1"/>
  <c r="O67" i="1"/>
  <c r="AJ66" i="1"/>
  <c r="O66" i="1"/>
  <c r="AJ65" i="1"/>
  <c r="O65" i="1"/>
  <c r="AJ64" i="1"/>
  <c r="O64" i="1"/>
  <c r="AJ63" i="1"/>
  <c r="O63" i="1"/>
  <c r="AJ62" i="1"/>
  <c r="O62" i="1"/>
  <c r="AJ61" i="1"/>
  <c r="O61" i="1"/>
  <c r="AJ60" i="1"/>
  <c r="O60" i="1"/>
  <c r="AJ59" i="1"/>
  <c r="O59" i="1"/>
  <c r="AJ58" i="1"/>
  <c r="O58" i="1"/>
  <c r="AJ57" i="1"/>
  <c r="O57" i="1"/>
  <c r="AJ56" i="1"/>
  <c r="O56" i="1"/>
  <c r="AJ55" i="1"/>
  <c r="O55" i="1"/>
  <c r="AJ54" i="1"/>
  <c r="O54" i="1"/>
  <c r="AJ53" i="1"/>
  <c r="O53" i="1"/>
  <c r="AJ52" i="1"/>
  <c r="O52" i="1"/>
  <c r="AJ51" i="1"/>
  <c r="O51" i="1"/>
  <c r="AJ50" i="1"/>
  <c r="O50" i="1"/>
  <c r="AJ49" i="1"/>
  <c r="O49" i="1"/>
  <c r="AJ48" i="1"/>
  <c r="O48" i="1"/>
  <c r="AJ47" i="1"/>
  <c r="O47" i="1"/>
  <c r="AJ46" i="1"/>
  <c r="O46" i="1"/>
  <c r="AJ45" i="1"/>
  <c r="O45" i="1"/>
  <c r="AJ44" i="1"/>
  <c r="O44" i="1"/>
  <c r="AJ43" i="1"/>
  <c r="O43" i="1"/>
  <c r="AJ42" i="1"/>
  <c r="O42" i="1"/>
  <c r="AJ41" i="1"/>
  <c r="O41" i="1"/>
  <c r="AJ40" i="1"/>
  <c r="O40" i="1"/>
  <c r="AJ39" i="1"/>
  <c r="O39" i="1"/>
  <c r="AJ38" i="1"/>
  <c r="O38" i="1"/>
  <c r="AJ37" i="1"/>
  <c r="O37" i="1"/>
  <c r="AJ36" i="1"/>
  <c r="O36" i="1"/>
  <c r="AJ35" i="1"/>
  <c r="O35" i="1"/>
  <c r="AJ34" i="1"/>
  <c r="O34" i="1"/>
  <c r="AJ33" i="1"/>
  <c r="O33" i="1"/>
  <c r="AJ32" i="1"/>
  <c r="O32" i="1"/>
  <c r="AJ31" i="1"/>
  <c r="O31" i="1"/>
  <c r="AJ30" i="1"/>
  <c r="O30" i="1"/>
  <c r="AJ29" i="1"/>
  <c r="O29" i="1"/>
  <c r="AJ28" i="1"/>
  <c r="O28" i="1"/>
  <c r="AJ27" i="1"/>
  <c r="O27" i="1"/>
  <c r="AJ26" i="1"/>
  <c r="O26" i="1"/>
  <c r="AJ25" i="1"/>
  <c r="O25" i="1"/>
  <c r="AJ24" i="1"/>
  <c r="O24" i="1"/>
  <c r="AJ23" i="1"/>
  <c r="O23" i="1"/>
  <c r="AJ22" i="1"/>
  <c r="O22" i="1"/>
  <c r="AJ21" i="1"/>
  <c r="O21" i="1"/>
  <c r="AJ20" i="1"/>
  <c r="O20" i="1"/>
  <c r="AJ19" i="1"/>
  <c r="O19" i="1"/>
  <c r="AJ18" i="1"/>
  <c r="O18" i="1"/>
  <c r="AJ17" i="1"/>
  <c r="O17" i="1"/>
  <c r="AJ16" i="1"/>
  <c r="O16" i="1"/>
  <c r="AJ15" i="1"/>
  <c r="O15" i="1"/>
  <c r="AJ14" i="1"/>
  <c r="O14" i="1"/>
  <c r="AJ13" i="1"/>
  <c r="O13" i="1"/>
  <c r="AJ12" i="1"/>
  <c r="O12" i="1"/>
  <c r="AJ11" i="1"/>
  <c r="O11" i="1"/>
  <c r="AJ10" i="1"/>
  <c r="O10" i="1"/>
  <c r="AJ9" i="1"/>
  <c r="O9" i="1"/>
  <c r="AJ8" i="1"/>
  <c r="O8" i="1"/>
  <c r="AJ7" i="1"/>
  <c r="O7" i="1"/>
  <c r="AJ6" i="1"/>
  <c r="O6" i="1"/>
  <c r="AJ5" i="1"/>
  <c r="O5" i="1"/>
  <c r="AJ4" i="1"/>
  <c r="O4" i="1"/>
  <c r="AJ3" i="1"/>
  <c r="O3" i="1"/>
  <c r="AJ2" i="1"/>
  <c r="O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ochiai</author>
    <author>秀明</author>
  </authors>
  <commentList>
    <comment ref="I1" authorId="0" shapeId="0" xr:uid="{AB901CF7-6ED0-4097-BEDC-9AA6DDAE9C7C}">
      <text>
        <r>
          <rPr>
            <b/>
            <sz val="9"/>
            <rFont val="ＭＳ Ｐゴシック"/>
            <family val="3"/>
            <charset val="128"/>
          </rPr>
          <t xml:space="preserve">性別:
</t>
        </r>
        <r>
          <rPr>
            <sz val="9"/>
            <rFont val="ＭＳ ゴシック"/>
            <family val="3"/>
            <charset val="128"/>
          </rPr>
          <t xml:space="preserve">1:男子 2:女子 3:男女
</t>
        </r>
      </text>
    </comment>
    <comment ref="E2" authorId="1" shapeId="0" xr:uid="{C5203882-07E2-4752-BFAA-3D9D1A6DD1DD}">
      <text>
        <r>
          <rPr>
            <b/>
            <sz val="16"/>
            <rFont val="ＭＳ Ｐゴシック"/>
            <family val="3"/>
            <charset val="128"/>
          </rPr>
          <t>ゼッケンナンバーは、勝手に変更しない。</t>
        </r>
      </text>
    </comment>
    <comment ref="F2" authorId="1" shapeId="0" xr:uid="{6D7A5F4E-6BDB-4EA3-B0B7-40FD28C7F1A3}">
      <text>
        <r>
          <rPr>
            <b/>
            <sz val="16"/>
            <rFont val="ＭＳ Ｐゴシック"/>
            <family val="3"/>
            <charset val="128"/>
          </rPr>
          <t>全角漢字
姓と名の間に全角スペースを！</t>
        </r>
      </text>
    </comment>
    <comment ref="G2" authorId="1" shapeId="0" xr:uid="{67FB3681-86D1-46E7-A369-E257355B860C}">
      <text>
        <r>
          <rPr>
            <b/>
            <sz val="16"/>
            <rFont val="ＭＳ Ｐゴシック"/>
            <family val="3"/>
            <charset val="128"/>
          </rPr>
          <t>半角カタカナで</t>
        </r>
      </text>
    </comment>
    <comment ref="I2" authorId="1" shapeId="0" xr:uid="{08868EC3-3440-4DB3-9895-BA8685009EE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J2" authorId="1" shapeId="0" xr:uid="{E04B3EEA-F0F1-43E4-B7D6-74183B914EE7}">
      <text>
        <r>
          <rPr>
            <b/>
            <sz val="16"/>
            <rFont val="ＭＳ Ｐゴシック"/>
            <family val="3"/>
            <charset val="128"/>
          </rPr>
          <t>半角数字</t>
        </r>
      </text>
    </comment>
    <comment ref="AI2" authorId="1" shapeId="0" xr:uid="{ACE5FA7A-AC27-4887-97B6-F261CEB3AF7B}">
      <text>
        <r>
          <rPr>
            <b/>
            <sz val="12"/>
            <rFont val="ＭＳ Ｐゴシック"/>
            <family val="3"/>
            <charset val="128"/>
          </rPr>
          <t>全角６文字（半角12文字）まで
１人１人に入力する。</t>
        </r>
      </text>
    </comment>
    <comment ref="AL2" authorId="1" shapeId="0" xr:uid="{2AE690C0-0B66-4787-B2AB-892CC3A7CFDB}">
      <text>
        <r>
          <rPr>
            <b/>
            <sz val="16"/>
            <rFont val="ＭＳ Ｐゴシック"/>
            <family val="3"/>
            <charset val="128"/>
          </rPr>
          <t>○○小</t>
        </r>
        <r>
          <rPr>
            <b/>
            <sz val="9"/>
            <rFont val="ＭＳ Ｐゴシック"/>
            <family val="3"/>
            <charset val="128"/>
          </rPr>
          <t xml:space="preserve">
</t>
        </r>
      </text>
    </comment>
    <comment ref="I3" authorId="1" shapeId="0" xr:uid="{D2588ED7-DFB9-4E70-AC9B-6114F61DF2D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" authorId="1" shapeId="0" xr:uid="{E20C4095-EEE8-4932-A018-0D4759C1A94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" authorId="1" shapeId="0" xr:uid="{5FC58E12-3850-4D8E-A0FD-41282D17515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" authorId="1" shapeId="0" xr:uid="{582FAE5F-740C-40CF-BDA0-B3A5D523439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" authorId="1" shapeId="0" xr:uid="{2D77E1D0-DA39-438A-96CE-7FD557266FF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" authorId="1" shapeId="0" xr:uid="{9E50B640-0A35-41F2-92C3-CD8DE99367A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" authorId="1" shapeId="0" xr:uid="{1BF30E0E-64BE-4953-AACD-60DC3367279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" authorId="1" shapeId="0" xr:uid="{E2BB0842-04D6-483B-B025-CA6B3BDE06C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" authorId="1" shapeId="0" xr:uid="{23614A80-F2F7-4734-B46E-E4C120E3282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" authorId="1" shapeId="0" xr:uid="{A28970A9-D292-4123-A691-362B43A9A74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" authorId="1" shapeId="0" xr:uid="{046DF681-189D-4CF2-9641-A9AF9160333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" authorId="1" shapeId="0" xr:uid="{FFF0EC1D-D9DD-4EEB-8B4D-7B9E4546B69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" authorId="1" shapeId="0" xr:uid="{16122B9A-4FFD-4CE4-889B-8E4EB09E8E4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" authorId="1" shapeId="0" xr:uid="{86010CCB-7929-452F-80B1-F9A88998324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" authorId="1" shapeId="0" xr:uid="{F4283543-97F8-4A56-8DD2-B3694CF55EC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" authorId="1" shapeId="0" xr:uid="{DF3685DF-1C90-4961-A571-42368609B96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" authorId="1" shapeId="0" xr:uid="{B16C8B63-8E7E-49A5-99B6-FF13D5CD0B6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E20" authorId="1" shapeId="0" xr:uid="{B515A022-6F73-4C3D-8326-902B61735798}">
      <text>
        <r>
          <rPr>
            <b/>
            <sz val="16"/>
            <rFont val="ＭＳ Ｐゴシック"/>
            <family val="3"/>
            <charset val="128"/>
          </rPr>
          <t>ゼッケンナンバーは、勝手に変更しない。</t>
        </r>
      </text>
    </comment>
    <comment ref="F20" authorId="1" shapeId="0" xr:uid="{59A367AF-1BDD-4AD3-B699-196372D19A80}">
      <text>
        <r>
          <rPr>
            <b/>
            <sz val="16"/>
            <rFont val="ＭＳ Ｐゴシック"/>
            <family val="3"/>
            <charset val="128"/>
          </rPr>
          <t>全角漢字
姓と名の間に全角スペースを！</t>
        </r>
      </text>
    </comment>
    <comment ref="G20" authorId="1" shapeId="0" xr:uid="{E15F11BA-D0F5-463F-87B4-DC99AD3C2342}">
      <text>
        <r>
          <rPr>
            <b/>
            <sz val="16"/>
            <rFont val="ＭＳ Ｐゴシック"/>
            <family val="3"/>
            <charset val="128"/>
          </rPr>
          <t>半角カタカナで</t>
        </r>
      </text>
    </comment>
    <comment ref="I20" authorId="1" shapeId="0" xr:uid="{73B1E1B7-DC31-4D8F-BF6D-F38207B203D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" authorId="1" shapeId="0" xr:uid="{8A73FF70-5788-42E3-AABF-2DD322AFA5D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" authorId="1" shapeId="0" xr:uid="{FB8CD737-7561-44BF-918F-EEE4BF4B5AC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" authorId="1" shapeId="0" xr:uid="{E533D092-5929-478E-A470-3A569350C80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4" authorId="1" shapeId="0" xr:uid="{9F15ADD5-538A-44D0-9043-69A47372CE5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5" authorId="1" shapeId="0" xr:uid="{24F9843C-BAE6-4502-BB75-334E21B7116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6" authorId="1" shapeId="0" xr:uid="{4A8C7A52-8CB5-477F-9A9F-67DDCF2E4BA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7" authorId="1" shapeId="0" xr:uid="{660A58B7-5933-49F2-BD70-BDFA44A7A1B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8" authorId="1" shapeId="0" xr:uid="{F32C66AB-1719-41BC-845D-34F758C1E1F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9" authorId="1" shapeId="0" xr:uid="{962A2C00-4E67-4F45-B990-88BAEFB8A6B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0" authorId="1" shapeId="0" xr:uid="{3EE7394C-14DB-4D5E-A97A-12C37D7B9FA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1" authorId="1" shapeId="0" xr:uid="{1C5B21A6-5356-48F4-BBD2-CB1217CF5E1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2" authorId="1" shapeId="0" xr:uid="{CEE6AE15-0F9B-4782-80E5-D4A35D5C441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3" authorId="1" shapeId="0" xr:uid="{63A988F1-E611-4842-83EC-7BDE8ECDA92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4" authorId="1" shapeId="0" xr:uid="{4E7D1E11-9B33-4658-9D06-4705AD76AC2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5" authorId="1" shapeId="0" xr:uid="{31CA0CC9-3199-4C3D-BA7F-5FCAE739641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6" authorId="1" shapeId="0" xr:uid="{7B2D8630-F3B8-4E17-8F91-9A20D776CC3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37" authorId="1" shapeId="0" xr:uid="{C13E0E8B-5410-4466-B9E9-0C3F47B3E76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E38" authorId="1" shapeId="0" xr:uid="{B2B8343F-B3BE-497A-954D-869E1E85E195}">
      <text>
        <r>
          <rPr>
            <b/>
            <sz val="16"/>
            <rFont val="ＭＳ Ｐゴシック"/>
            <family val="3"/>
            <charset val="128"/>
          </rPr>
          <t>ゼッケンナンバーは、勝手に変更しない。</t>
        </r>
      </text>
    </comment>
    <comment ref="F38" authorId="1" shapeId="0" xr:uid="{0F36C315-2419-45AE-BCD0-E46D09C9956F}">
      <text>
        <r>
          <rPr>
            <b/>
            <sz val="16"/>
            <rFont val="ＭＳ Ｐゴシック"/>
            <family val="3"/>
            <charset val="128"/>
          </rPr>
          <t>全角漢字
姓と名の間に全角スペースを！</t>
        </r>
      </text>
    </comment>
    <comment ref="G38" authorId="1" shapeId="0" xr:uid="{7690FDFF-E04A-485D-A9C4-A0687492F23E}">
      <text>
        <r>
          <rPr>
            <b/>
            <sz val="16"/>
            <rFont val="ＭＳ Ｐゴシック"/>
            <family val="3"/>
            <charset val="128"/>
          </rPr>
          <t>半角カタカナで</t>
        </r>
      </text>
    </comment>
    <comment ref="I38" authorId="1" shapeId="0" xr:uid="{3E5437B4-BFBE-492C-86AB-03D4CAEE111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AL38" authorId="1" shapeId="0" xr:uid="{E57E46F6-6B44-4260-BC61-10EF5893393E}">
      <text>
        <r>
          <rPr>
            <b/>
            <sz val="16"/>
            <rFont val="ＭＳ Ｐゴシック"/>
            <family val="3"/>
            <charset val="128"/>
          </rPr>
          <t>○○小</t>
        </r>
        <r>
          <rPr>
            <b/>
            <sz val="9"/>
            <rFont val="ＭＳ Ｐゴシック"/>
            <family val="3"/>
            <charset val="128"/>
          </rPr>
          <t xml:space="preserve">
</t>
        </r>
      </text>
    </comment>
    <comment ref="I39" authorId="1" shapeId="0" xr:uid="{DCA03479-6BB8-4046-8869-E55FF8D17B3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0" authorId="1" shapeId="0" xr:uid="{8D886310-6A11-469E-AB86-2A2BCB33CDA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1" authorId="1" shapeId="0" xr:uid="{DF3FDBCF-4D3F-46FE-B6A0-517FFB85160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2" authorId="1" shapeId="0" xr:uid="{FD167E69-1012-4E3A-B2D5-7D03C3D6E87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3" authorId="1" shapeId="0" xr:uid="{8C80E07B-EBCD-482C-8DA2-1C50A72F4FF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4" authorId="1" shapeId="0" xr:uid="{9C2FEBA2-D7CE-4F63-8B6F-1C05EB2FE24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5" authorId="1" shapeId="0" xr:uid="{98712651-C556-4CC7-82EB-90E80BEC858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6" authorId="1" shapeId="0" xr:uid="{577BB0C2-70BA-4F04-98EA-F204A6B0AF5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7" authorId="1" shapeId="0" xr:uid="{B8229EB6-0BA3-4470-8FDB-F8916948BDF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8" authorId="1" shapeId="0" xr:uid="{8CD5FD76-6F33-434F-A93C-1FD8133DD9F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49" authorId="1" shapeId="0" xr:uid="{ADF9DFBC-B113-4F51-ACEA-46E4ADC8742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0" authorId="1" shapeId="0" xr:uid="{547A9001-915A-4D1E-B108-8C5D89EC0F6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1" authorId="1" shapeId="0" xr:uid="{7DFAB596-5FDB-42F6-BA48-B275AB0F602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2" authorId="1" shapeId="0" xr:uid="{2F09F53E-99F6-45E0-8FB2-1BA237C2983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3" authorId="1" shapeId="0" xr:uid="{AAD4F5DA-1203-40E0-8A47-AA5460047F3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4" authorId="1" shapeId="0" xr:uid="{6BB20A1A-3354-48AF-A4A0-B4025562B7F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5" authorId="1" shapeId="0" xr:uid="{82CB5A1B-5CFE-41B0-96DA-6A41A2F44D3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E56" authorId="1" shapeId="0" xr:uid="{E14E20C0-5B14-490C-90E2-BE92E04CC3C8}">
      <text>
        <r>
          <rPr>
            <b/>
            <sz val="16"/>
            <rFont val="ＭＳ Ｐゴシック"/>
            <family val="3"/>
            <charset val="128"/>
          </rPr>
          <t>ゼッケンナンバーは、勝手に変更しない。</t>
        </r>
      </text>
    </comment>
    <comment ref="F56" authorId="1" shapeId="0" xr:uid="{71A68B1E-5E26-4082-937C-9A09D450467C}">
      <text>
        <r>
          <rPr>
            <b/>
            <sz val="16"/>
            <rFont val="ＭＳ Ｐゴシック"/>
            <family val="3"/>
            <charset val="128"/>
          </rPr>
          <t>全角漢字
姓と名の間に全角スペースを！</t>
        </r>
      </text>
    </comment>
    <comment ref="G56" authorId="1" shapeId="0" xr:uid="{93EB7FDB-902A-4CD7-956B-87108D16CE36}">
      <text>
        <r>
          <rPr>
            <b/>
            <sz val="16"/>
            <rFont val="ＭＳ Ｐゴシック"/>
            <family val="3"/>
            <charset val="128"/>
          </rPr>
          <t>半角カタカナで</t>
        </r>
      </text>
    </comment>
    <comment ref="I56" authorId="1" shapeId="0" xr:uid="{EC324C0A-E11D-4144-9EB7-75AF835D1EE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J56" authorId="1" shapeId="0" xr:uid="{BA871C99-DDBA-4AFB-A29E-1917BEFBE27C}">
      <text>
        <r>
          <rPr>
            <b/>
            <sz val="16"/>
            <rFont val="ＭＳ Ｐゴシック"/>
            <family val="3"/>
            <charset val="128"/>
          </rPr>
          <t>半角数字</t>
        </r>
      </text>
    </comment>
    <comment ref="AL56" authorId="1" shapeId="0" xr:uid="{1C02F7FB-1C6C-4B0A-90A9-9D41E33E2CA8}">
      <text>
        <r>
          <rPr>
            <b/>
            <sz val="16"/>
            <rFont val="ＭＳ Ｐゴシック"/>
            <family val="3"/>
            <charset val="128"/>
          </rPr>
          <t>○○小</t>
        </r>
        <r>
          <rPr>
            <b/>
            <sz val="9"/>
            <rFont val="ＭＳ Ｐゴシック"/>
            <family val="3"/>
            <charset val="128"/>
          </rPr>
          <t xml:space="preserve">
</t>
        </r>
      </text>
    </comment>
    <comment ref="I57" authorId="1" shapeId="0" xr:uid="{B444DEB6-E7E8-4406-BBD4-943539E63AD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8" authorId="1" shapeId="0" xr:uid="{7542B99C-914B-4754-925D-BD31A545508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59" authorId="1" shapeId="0" xr:uid="{63EC9204-7438-4E53-981D-15E545035B2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0" authorId="1" shapeId="0" xr:uid="{6FC64AD1-9E6A-4499-96F0-5A3EE4DC187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1" authorId="1" shapeId="0" xr:uid="{C5B5E658-BFD4-42BA-B9CE-942B5BB58DB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2" authorId="1" shapeId="0" xr:uid="{1C2345D6-93D7-49FF-9150-F21D5115063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3" authorId="1" shapeId="0" xr:uid="{A8B65BE8-FD54-4424-8DFC-1C925ECFD9C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4" authorId="1" shapeId="0" xr:uid="{564A036E-0D2F-427E-9B08-F314E836CED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5" authorId="1" shapeId="0" xr:uid="{24412351-FFAA-469F-8286-71C03B3CCE7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6" authorId="1" shapeId="0" xr:uid="{90BB8C71-7A3F-4528-A713-BE49AF6ACFE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7" authorId="1" shapeId="0" xr:uid="{F39E67B2-592C-46D0-BF22-42CC2D9BAE7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8" authorId="1" shapeId="0" xr:uid="{600DFB1B-E760-4F22-82B4-FB4FD14232A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69" authorId="1" shapeId="0" xr:uid="{8D66AFEC-A26F-4CEA-96AE-99F5CB1722A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0" authorId="1" shapeId="0" xr:uid="{5D8A69FC-931C-4195-A52C-1EFA9B97973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1" authorId="1" shapeId="0" xr:uid="{992DC4E1-9115-49A5-9814-2AC14A874D8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2" authorId="1" shapeId="0" xr:uid="{D727E8F2-12D7-4EB9-A43E-66E3D4BE50A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3" authorId="1" shapeId="0" xr:uid="{2156DFA4-DEEC-493C-8D2B-903DDA1D4A2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4" authorId="1" shapeId="0" xr:uid="{694D972F-D74D-41A2-ACCD-A2C2BC23F70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5" authorId="1" shapeId="0" xr:uid="{3F58DB13-43E0-41FE-B103-D272F9046E6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6" authorId="1" shapeId="0" xr:uid="{353D0F49-F89F-4724-A7DF-3673AB344D3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7" authorId="1" shapeId="0" xr:uid="{098F3E61-DBF8-49B0-92A4-FD5EBE3E3D7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8" authorId="1" shapeId="0" xr:uid="{21B65FD0-1B48-490D-BD89-53257B43065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79" authorId="1" shapeId="0" xr:uid="{BE73D14F-B439-4EF6-B499-07B47CCDF42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0" authorId="1" shapeId="0" xr:uid="{420D1314-3130-4CFA-B39F-585FF5F3BC8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1" authorId="1" shapeId="0" xr:uid="{18A70911-9322-4803-B9E7-8F75F88C521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2" authorId="1" shapeId="0" xr:uid="{5338DCD0-FEF2-4A8F-AD93-41170D70B38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3" authorId="1" shapeId="0" xr:uid="{1DA7BA50-1093-4A8F-BA4D-A188A6DDC5E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4" authorId="1" shapeId="0" xr:uid="{46D223EE-340E-44E6-BCE6-53D14AA4C8E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5" authorId="1" shapeId="0" xr:uid="{6B4BA850-1D7A-4A3E-BBB1-5572FF6156C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6" authorId="1" shapeId="0" xr:uid="{51F1B293-8BCE-4A4E-8C1D-DC51FF766EB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7" authorId="1" shapeId="0" xr:uid="{08A109DB-81F1-4D1A-9D3D-4C8034957F5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8" authorId="1" shapeId="0" xr:uid="{06C1BC01-5D36-40D7-A022-59DCE0CB83E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89" authorId="1" shapeId="0" xr:uid="{304F1C31-9278-4AD1-9449-B89E235AE6D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0" authorId="1" shapeId="0" xr:uid="{F0D64D90-B3B8-49BF-96AD-C230FB6E2C4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1" authorId="1" shapeId="0" xr:uid="{0B496567-56D2-4020-B1A6-211B800B1E5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2" authorId="1" shapeId="0" xr:uid="{F71D243F-F7A6-42F5-AA71-63FE9F22BE9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3" authorId="1" shapeId="0" xr:uid="{7939E20A-620C-4A91-B72C-ACD4B4B7C74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4" authorId="1" shapeId="0" xr:uid="{36B6A8A4-8396-4530-93EC-A2044A6F754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5" authorId="1" shapeId="0" xr:uid="{8EC2002F-A4DA-4B25-898D-DDE0E8DBF07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6" authorId="1" shapeId="0" xr:uid="{C5A673DF-1F1B-4415-9614-6AF8485D8EB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7" authorId="1" shapeId="0" xr:uid="{7A0EE14B-5DB1-4BF6-B90C-F085D41C376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8" authorId="1" shapeId="0" xr:uid="{7DDD59D0-4A86-45F9-A2D4-B577893260F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99" authorId="1" shapeId="0" xr:uid="{BE21A230-3B6F-44AE-B6FD-DD02489F6FD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0" authorId="1" shapeId="0" xr:uid="{E87199CA-4BAC-40A7-977F-8A75063499D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1" authorId="1" shapeId="0" xr:uid="{9387AF5E-2D0B-4309-8570-74F6B85B2D9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2" authorId="1" shapeId="0" xr:uid="{E3AB430E-02A7-44CD-BA16-8B2F74E5E16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3" authorId="1" shapeId="0" xr:uid="{0F53C3CE-A887-4CA1-96DB-A8F4452EA05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4" authorId="1" shapeId="0" xr:uid="{BE15C139-83E0-4D04-8E2A-4063D5300B9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5" authorId="1" shapeId="0" xr:uid="{4D48BA62-916C-415D-9CD2-D4D8BF0E66F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6" authorId="1" shapeId="0" xr:uid="{8046C0B5-50FD-4BEF-A519-95440CE9D4E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7" authorId="1" shapeId="0" xr:uid="{FF284FA9-1540-48DC-811A-EAA779F8F76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8" authorId="1" shapeId="0" xr:uid="{E0D03F4F-FAD9-4801-BC42-AADE3FE2EE2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09" authorId="1" shapeId="0" xr:uid="{F8C67DF9-78AE-438C-B368-6E15258695E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0" authorId="1" shapeId="0" xr:uid="{4A4A8984-C4F4-4403-B397-6F72A98100E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1" authorId="1" shapeId="0" xr:uid="{5DF937EE-1DCA-4008-A756-4515CC41DDB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2" authorId="1" shapeId="0" xr:uid="{9B6B28F9-EB20-4CC5-BB3C-455C2E8F1EB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3" authorId="1" shapeId="0" xr:uid="{66243155-0A58-43DC-9A7A-81EA290C89B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4" authorId="1" shapeId="0" xr:uid="{9F62E120-356B-44CC-84E1-E993FFAF8E0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5" authorId="1" shapeId="0" xr:uid="{47DFE600-2911-4A99-9510-09F3AA4A68F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6" authorId="1" shapeId="0" xr:uid="{693D925B-0987-44B5-ACAF-CB6A547ADE7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7" authorId="1" shapeId="0" xr:uid="{828F93FB-E2BF-4527-BB78-4DF3E26B81F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8" authorId="1" shapeId="0" xr:uid="{3E3AB81F-3178-40ED-9343-2C69F2EB88A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19" authorId="1" shapeId="0" xr:uid="{FBDBB9ED-8DF8-475E-935D-3242145B7F8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0" authorId="1" shapeId="0" xr:uid="{D368EEE1-3BED-4860-BF72-6C513DE6AB6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1" authorId="1" shapeId="0" xr:uid="{2B50A609-32E4-4F21-A5C1-05206FAFA90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2" authorId="1" shapeId="0" xr:uid="{5342A360-3B54-40E7-B44C-F49C2633569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3" authorId="1" shapeId="0" xr:uid="{B752D687-4F19-4203-B716-5428BDB10D0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4" authorId="1" shapeId="0" xr:uid="{F89E07A6-CB03-4A12-8148-7A46F1FEC2B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5" authorId="1" shapeId="0" xr:uid="{17EAD100-2275-4AE5-998A-67DAA41CFEB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6" authorId="1" shapeId="0" xr:uid="{04F4D454-8690-4107-A92F-00118582766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7" authorId="1" shapeId="0" xr:uid="{E7517734-FCBF-4369-9E19-D69D5967246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8" authorId="1" shapeId="0" xr:uid="{624F983F-7DCE-45F4-8C47-73DBB3BE80C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29" authorId="1" shapeId="0" xr:uid="{155E8F25-274C-4E47-9BD5-FEF981FF1A3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0" authorId="1" shapeId="0" xr:uid="{674F9E58-7A38-4858-83D8-6B38BB47F33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1" authorId="1" shapeId="0" xr:uid="{030CC766-6139-4FE7-AB68-D5341DFE48D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2" authorId="1" shapeId="0" xr:uid="{F0BC0C79-2A0D-47D9-8CCA-BA9DAF912AA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3" authorId="1" shapeId="0" xr:uid="{36706BCB-2B54-42ED-A23F-329F5AE3A47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4" authorId="1" shapeId="0" xr:uid="{C6AE05DC-F3BD-4DAD-872B-FD20C27859D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5" authorId="1" shapeId="0" xr:uid="{6C664483-70D6-4E40-804F-DBF568C9066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6" authorId="1" shapeId="0" xr:uid="{71E1FA22-ED03-44F4-9AB7-22E9FCD2434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7" authorId="1" shapeId="0" xr:uid="{F00D798B-CC9E-4609-BA74-D2F131D2342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8" authorId="1" shapeId="0" xr:uid="{04BD0D41-03E6-4F99-9E19-00E581B6526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39" authorId="1" shapeId="0" xr:uid="{D8F9A6D9-913D-4174-B8E4-804C7923119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0" authorId="1" shapeId="0" xr:uid="{3155D995-36E0-490F-A931-B65F91A1B14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1" authorId="1" shapeId="0" xr:uid="{4E1937C7-C5A4-4039-8290-92BBB45021A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2" authorId="1" shapeId="0" xr:uid="{2C02A512-5077-40B3-8296-91F021550C7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3" authorId="1" shapeId="0" xr:uid="{632CE807-8170-4BC3-BB6F-7CA7685B790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4" authorId="1" shapeId="0" xr:uid="{890B72F3-5B9E-4AC6-B7CD-33010BC2123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5" authorId="1" shapeId="0" xr:uid="{9802EF12-25E3-4A47-A378-65603EB45C8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6" authorId="1" shapeId="0" xr:uid="{A197CA20-E33D-4580-8460-9DBB29201E6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7" authorId="1" shapeId="0" xr:uid="{C9358B66-7EF8-45C5-971F-F0F48742119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8" authorId="1" shapeId="0" xr:uid="{BCB3050E-E461-481E-81F9-E9291346C32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49" authorId="1" shapeId="0" xr:uid="{83FE8F3E-CB6A-45E4-AE28-2781CDDE67F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0" authorId="1" shapeId="0" xr:uid="{CC9078B1-25CA-4083-8CB5-C190312600F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1" authorId="1" shapeId="0" xr:uid="{5C662CA1-C815-45BB-B0A6-CCF1677FA8E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2" authorId="1" shapeId="0" xr:uid="{0BBAFC74-01DA-4415-AFCD-5B29D826FA3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3" authorId="1" shapeId="0" xr:uid="{8DDF461B-5F7B-454D-8A3D-25EA460CE9B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4" authorId="1" shapeId="0" xr:uid="{6B839DF8-4F64-45A6-BEC1-26F8F0BD662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5" authorId="1" shapeId="0" xr:uid="{4F783AB8-9A8B-4881-9D65-A8C7316395D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6" authorId="1" shapeId="0" xr:uid="{31254A34-1667-406D-86FC-03CEE508E09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7" authorId="1" shapeId="0" xr:uid="{91156A2E-9059-4D2A-9FF2-6E6FE121150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8" authorId="1" shapeId="0" xr:uid="{4197A635-5453-4EB0-ABFC-96F8403993B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59" authorId="1" shapeId="0" xr:uid="{1FB1FB1A-EF93-427C-B862-ABD36FCC66C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0" authorId="1" shapeId="0" xr:uid="{C89A4265-0785-4534-9B38-4DB7868E849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1" authorId="1" shapeId="0" xr:uid="{A769C67C-D664-40B7-977D-93F91289A96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2" authorId="1" shapeId="0" xr:uid="{0D66454E-1449-4DAB-A9CD-E1500128056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3" authorId="1" shapeId="0" xr:uid="{AC80FA03-9D57-471C-8DC9-3565A94537B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4" authorId="1" shapeId="0" xr:uid="{287D05B5-DAEB-4731-81E8-0F4BD834E8B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5" authorId="1" shapeId="0" xr:uid="{BB7B4B86-3C33-45DE-9549-939E662C02E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6" authorId="1" shapeId="0" xr:uid="{562BB2B0-81C3-4C07-9688-BA6E83552C7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7" authorId="1" shapeId="0" xr:uid="{D906C4A3-6F2D-4B85-8421-D0B30376779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8" authorId="1" shapeId="0" xr:uid="{1344E9CA-D446-4086-879E-66CD9041FD7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69" authorId="1" shapeId="0" xr:uid="{E2EA1640-A474-4EA0-B879-ED7228D0B25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0" authorId="1" shapeId="0" xr:uid="{20271508-6A3A-48F7-A8E8-8E5C1695DE1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1" authorId="1" shapeId="0" xr:uid="{8142F30A-6430-4DF8-B97E-0DAB964EF7D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2" authorId="1" shapeId="0" xr:uid="{52C9275A-4795-42DF-B915-A6B6D07106A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3" authorId="1" shapeId="0" xr:uid="{07F711CC-3BC1-41E0-9A69-38AB34A75B6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4" authorId="1" shapeId="0" xr:uid="{0A39168E-973A-44E0-AF23-CABF09B441A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5" authorId="1" shapeId="0" xr:uid="{6BEBAE14-6B6A-4F1F-8818-24DEB166475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6" authorId="1" shapeId="0" xr:uid="{968A0621-C32D-4F6B-B47E-71D4E284A0C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7" authorId="1" shapeId="0" xr:uid="{3E1ECF98-0068-402C-AA96-27C2E676D04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8" authorId="1" shapeId="0" xr:uid="{4B3B8DCF-10A2-467E-AF45-8233EF8DECD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79" authorId="1" shapeId="0" xr:uid="{129A1DFD-8397-446D-B418-F4CD1F91F7D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0" authorId="1" shapeId="0" xr:uid="{B22623C6-A5C6-4245-AF27-CBFFE75AE08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1" authorId="1" shapeId="0" xr:uid="{D06F1367-9B4C-42B9-B7B2-117A6726591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2" authorId="1" shapeId="0" xr:uid="{7D6A5C0F-ED48-444C-AA29-5B7B39DAA7E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3" authorId="1" shapeId="0" xr:uid="{DD0E27A3-E7A6-45FA-9B63-28EB443B4BB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4" authorId="1" shapeId="0" xr:uid="{FEA2C574-96A3-4155-923A-4E85BEDD61E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5" authorId="1" shapeId="0" xr:uid="{EDFE9147-2FAA-4114-98C6-2FAE1C1DF76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6" authorId="1" shapeId="0" xr:uid="{7451E617-CF90-417F-8952-09761A11EDA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7" authorId="1" shapeId="0" xr:uid="{B6558D3A-8AE4-4B95-B5D2-574C9584B4E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8" authorId="1" shapeId="0" xr:uid="{A1EB6DBC-7BE0-4665-BBA1-A6CCFC5277F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89" authorId="1" shapeId="0" xr:uid="{C888435D-32A3-4BA6-ACDE-D2DC7EA10B4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0" authorId="1" shapeId="0" xr:uid="{80A42B54-43FB-4D97-AF50-CF44CA94C07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1" authorId="1" shapeId="0" xr:uid="{58B2177C-2F19-4D86-94F0-A7786E5C0FC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2" authorId="1" shapeId="0" xr:uid="{F8F21132-84FA-4CFF-B954-A6AAA9BB44C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3" authorId="1" shapeId="0" xr:uid="{DE62FEEA-5117-4004-B80B-9B16E16B0F6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4" authorId="1" shapeId="0" xr:uid="{850E566D-9C87-453C-AE67-D47AD07A9DB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5" authorId="1" shapeId="0" xr:uid="{67101C6B-727D-400E-B419-AB7BC264D28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6" authorId="1" shapeId="0" xr:uid="{F43F9746-44F2-4534-910C-F59AFF371C5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7" authorId="1" shapeId="0" xr:uid="{1FDC4DA8-346F-4238-A6D4-89872D4A1BB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8" authorId="1" shapeId="0" xr:uid="{D229029A-0EB2-4C3B-9CA4-52BA65013C0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199" authorId="1" shapeId="0" xr:uid="{5BADE505-7999-44C7-9066-AE59EB61D93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0" authorId="1" shapeId="0" xr:uid="{1FD36A73-D9F9-414F-BF8D-D75D25039F7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1" authorId="1" shapeId="0" xr:uid="{76449E3E-1E3A-424B-A930-A88CB3212185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2" authorId="1" shapeId="0" xr:uid="{00194276-2B5E-40B5-9C4C-865DB8B4744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3" authorId="1" shapeId="0" xr:uid="{DB5E0859-6AE2-4933-8B5F-26CE7FEB2D3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4" authorId="1" shapeId="0" xr:uid="{C54A2B41-1BE5-4DC1-9C62-973C7E515EF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5" authorId="1" shapeId="0" xr:uid="{7606A51F-615D-4598-A677-6960A4852B5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6" authorId="1" shapeId="0" xr:uid="{D97B386C-9A41-41F4-A159-FE9763785C26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7" authorId="1" shapeId="0" xr:uid="{B11684E1-0F75-49A4-9C94-F95551063D9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8" authorId="1" shapeId="0" xr:uid="{FE580688-CD7D-4F6E-A26C-C3D6B4CE1DC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09" authorId="1" shapeId="0" xr:uid="{2114F784-CF59-4EA6-B5C9-C7A3D9CA56C2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0" authorId="1" shapeId="0" xr:uid="{FB280E93-962A-45B6-A68C-FB8B5C143EF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1" authorId="1" shapeId="0" xr:uid="{0EFE0E2A-8EFD-4029-87EC-3AD09537A41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2" authorId="1" shapeId="0" xr:uid="{7A3D5BCB-3F9D-4115-8A13-D6961C1593B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3" authorId="1" shapeId="0" xr:uid="{B0C74A2D-DF53-4804-9EEB-1467F04A627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4" authorId="1" shapeId="0" xr:uid="{94210383-5431-4FCB-82C7-1D81B3DD544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5" authorId="1" shapeId="0" xr:uid="{8F1538D5-C46A-440A-B67A-0BEEE70DC674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6" authorId="1" shapeId="0" xr:uid="{EE7E7128-44B7-40F3-9425-DEA019BA3CB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7" authorId="1" shapeId="0" xr:uid="{B00535DF-4ACF-4EA6-AAA6-0C9BAAE5317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8" authorId="1" shapeId="0" xr:uid="{73FFBE21-1409-4DBB-B142-55C182521DD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19" authorId="1" shapeId="0" xr:uid="{269E445C-2B10-4A0F-9813-03F9225DAD69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0" authorId="1" shapeId="0" xr:uid="{1FE33390-786D-420B-A5F7-102F540DD05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1" authorId="1" shapeId="0" xr:uid="{DBB26934-46F1-46F5-9143-3779E4C448D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2" authorId="1" shapeId="0" xr:uid="{CE3441DC-D661-4D70-9BC5-9F069BC2E39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3" authorId="1" shapeId="0" xr:uid="{F3BB07EC-11C4-4536-AFC7-712E17103020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4" authorId="1" shapeId="0" xr:uid="{BD4171EE-86AC-4F87-80A4-FAF552CBDB5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5" authorId="1" shapeId="0" xr:uid="{FFD3BA54-5C81-4CB4-BD3C-0A3F444BF0A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6" authorId="1" shapeId="0" xr:uid="{C646257F-D292-4BD4-BC16-27103C16638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7" authorId="1" shapeId="0" xr:uid="{1E93C4AD-CB8B-4772-A2EE-AB093D67889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8" authorId="1" shapeId="0" xr:uid="{83A719D3-78E6-4FAB-B5B1-D71BC24F330C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29" authorId="1" shapeId="0" xr:uid="{4C9751CF-7326-4845-AA8A-D159A7F4454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0" authorId="1" shapeId="0" xr:uid="{67854E78-B41C-43BC-A732-18DBFDCD2A67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1" authorId="1" shapeId="0" xr:uid="{874F4D93-1EA6-4591-B827-BF86289F7EC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2" authorId="1" shapeId="0" xr:uid="{EA63A9FF-79A6-4F43-B7E2-2F8DE053AB0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3" authorId="1" shapeId="0" xr:uid="{2EF0D940-EE9C-4346-945A-6A37E91C48B1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4" authorId="1" shapeId="0" xr:uid="{2A438897-4B93-437C-BDD0-4719B7A7764A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5" authorId="1" shapeId="0" xr:uid="{04FF0184-F769-4BB5-94A6-EFC53797FD7E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6" authorId="1" shapeId="0" xr:uid="{1CA41E93-0196-41B1-A33F-613A7088FECD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7" authorId="1" shapeId="0" xr:uid="{039F493A-7C80-422C-A8BB-F1207CC80DB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8" authorId="1" shapeId="0" xr:uid="{703BE497-625B-4260-91FB-70FDD174D52B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39" authorId="1" shapeId="0" xr:uid="{BC400B1B-5026-4389-B4CC-FE00BD702923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40" authorId="1" shapeId="0" xr:uid="{AF0ACFD2-E9A4-4C9B-89BC-0F9EF975E3AF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  <comment ref="I241" authorId="1" shapeId="0" xr:uid="{9B2EFDF0-14BA-41F4-821F-E340D8FBE0C8}">
      <text>
        <r>
          <rPr>
            <b/>
            <sz val="9"/>
            <rFont val="ＭＳ Ｐゴシック"/>
            <family val="3"/>
            <charset val="128"/>
          </rPr>
          <t>数字で入力
男子：１
女子：２</t>
        </r>
      </text>
    </comment>
  </commentList>
</comments>
</file>

<file path=xl/sharedStrings.xml><?xml version="1.0" encoding="utf-8"?>
<sst xmlns="http://schemas.openxmlformats.org/spreadsheetml/2006/main" count="800" uniqueCount="217">
  <si>
    <t>種目</t>
    <rPh sb="0" eb="2">
      <t>シュモク</t>
    </rPh>
    <phoneticPr fontId="3"/>
  </si>
  <si>
    <t>ナンバー</t>
  </si>
  <si>
    <t>競技者名</t>
  </si>
  <si>
    <t>競技者名略称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</si>
  <si>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</si>
  <si>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</si>
  <si>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</si>
  <si>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</si>
  <si>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</si>
  <si>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</si>
  <si>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</si>
  <si>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</si>
  <si>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</si>
  <si>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</si>
  <si>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</si>
  <si>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</si>
  <si>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</si>
  <si>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</si>
  <si>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</si>
  <si>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</si>
  <si>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</si>
  <si>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</si>
  <si>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</si>
  <si>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</si>
  <si>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</si>
  <si>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</si>
  <si>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参加競技-競技コード5</t>
  </si>
  <si>
    <t>参加競技-自己記録5</t>
  </si>
  <si>
    <t>参加競技-オープン参加FLG5</t>
  </si>
  <si>
    <t>参加競技-記録FLG5</t>
  </si>
  <si>
    <t>所属名</t>
    <rPh sb="0" eb="3">
      <t>ショゾクメイ</t>
    </rPh>
    <phoneticPr fontId="3"/>
  </si>
  <si>
    <t>郡市コード</t>
    <rPh sb="0" eb="2">
      <t>グンシ</t>
    </rPh>
    <phoneticPr fontId="3"/>
  </si>
  <si>
    <t>郡市</t>
    <rPh sb="0" eb="1">
      <t>グン</t>
    </rPh>
    <rPh sb="1" eb="2">
      <t>シ</t>
    </rPh>
    <phoneticPr fontId="3"/>
  </si>
  <si>
    <t>小学校名</t>
    <rPh sb="0" eb="3">
      <t>ショウガッコウ</t>
    </rPh>
    <rPh sb="3" eb="4">
      <t>メイ</t>
    </rPh>
    <phoneticPr fontId="3"/>
  </si>
  <si>
    <t>小学混合4X100mR</t>
  </si>
  <si>
    <t>①</t>
  </si>
  <si>
    <t>富山市</t>
  </si>
  <si>
    <t>②</t>
  </si>
  <si>
    <t>③</t>
  </si>
  <si>
    <t>④</t>
  </si>
  <si>
    <t>⑤</t>
  </si>
  <si>
    <t>⑥</t>
  </si>
  <si>
    <t>⑦</t>
  </si>
  <si>
    <t>⑧</t>
  </si>
  <si>
    <t>⑨</t>
  </si>
  <si>
    <t>➉</t>
  </si>
  <si>
    <t>⑪</t>
  </si>
  <si>
    <t>⑫</t>
  </si>
  <si>
    <t>⑬</t>
  </si>
  <si>
    <t>⑭</t>
  </si>
  <si>
    <t>⑮</t>
  </si>
  <si>
    <t>⑯</t>
  </si>
  <si>
    <t>小学6年男子100m</t>
  </si>
  <si>
    <t>⑩</t>
  </si>
  <si>
    <t>小学5年男子100m</t>
  </si>
  <si>
    <t>小学男子コンバインドA</t>
  </si>
  <si>
    <t>小学男子コンバインドB</t>
  </si>
  <si>
    <t>小学男子1000m</t>
  </si>
  <si>
    <t>小学6年女子100m</t>
  </si>
  <si>
    <t>小学5年女子100m</t>
  </si>
  <si>
    <t>小学女子コンバインドA</t>
  </si>
  <si>
    <t>小学女子コンバインドB</t>
  </si>
  <si>
    <t>小学女子1000m</t>
  </si>
  <si>
    <t>印</t>
    <rPh sb="0" eb="1">
      <t>イン</t>
    </rPh>
    <phoneticPr fontId="3"/>
  </si>
  <si>
    <t>登録郡市</t>
    <rPh sb="0" eb="2">
      <t>トウロク</t>
    </rPh>
    <rPh sb="2" eb="4">
      <t>グンシ</t>
    </rPh>
    <phoneticPr fontId="2"/>
  </si>
  <si>
    <t>富山市</t>
    <rPh sb="0" eb="3">
      <t>トヤマシ</t>
    </rPh>
    <phoneticPr fontId="2"/>
  </si>
  <si>
    <t>中新川</t>
  </si>
  <si>
    <t>中新川</t>
    <rPh sb="0" eb="3">
      <t>ナカニイカワ</t>
    </rPh>
    <phoneticPr fontId="2"/>
  </si>
  <si>
    <t>下新川</t>
  </si>
  <si>
    <t>下新川</t>
    <rPh sb="0" eb="3">
      <t>シモニイカワ</t>
    </rPh>
    <phoneticPr fontId="2"/>
  </si>
  <si>
    <t>黒部市</t>
  </si>
  <si>
    <t>黒部市</t>
    <rPh sb="0" eb="3">
      <t>クロベシ</t>
    </rPh>
    <phoneticPr fontId="2"/>
  </si>
  <si>
    <t>魚津市</t>
  </si>
  <si>
    <t>魚津市</t>
    <rPh sb="0" eb="2">
      <t>ウオヅ</t>
    </rPh>
    <rPh sb="2" eb="3">
      <t>シ</t>
    </rPh>
    <phoneticPr fontId="2"/>
  </si>
  <si>
    <t>滑川市</t>
  </si>
  <si>
    <t>滑川市</t>
    <rPh sb="0" eb="3">
      <t>ナメリカワシ</t>
    </rPh>
    <phoneticPr fontId="2"/>
  </si>
  <si>
    <t>射水市</t>
  </si>
  <si>
    <t>射水市</t>
    <rPh sb="0" eb="3">
      <t>イミズシ</t>
    </rPh>
    <phoneticPr fontId="2"/>
  </si>
  <si>
    <t>氷見市</t>
  </si>
  <si>
    <t>氷見市</t>
    <rPh sb="0" eb="3">
      <t>ヒミシ</t>
    </rPh>
    <phoneticPr fontId="2"/>
  </si>
  <si>
    <t>高岡市</t>
  </si>
  <si>
    <t>高岡市</t>
    <rPh sb="0" eb="3">
      <t>タカオカシ</t>
    </rPh>
    <phoneticPr fontId="2"/>
  </si>
  <si>
    <t>砺波市</t>
  </si>
  <si>
    <t>砺波市</t>
    <rPh sb="0" eb="3">
      <t>トナミシ</t>
    </rPh>
    <phoneticPr fontId="2"/>
  </si>
  <si>
    <t>南砺市</t>
  </si>
  <si>
    <t>南砺市</t>
    <rPh sb="0" eb="3">
      <t>ナントシ</t>
    </rPh>
    <phoneticPr fontId="2"/>
  </si>
  <si>
    <t>小矢部市</t>
  </si>
  <si>
    <t>小矢部市</t>
    <rPh sb="0" eb="4">
      <t>オヤベシ</t>
    </rPh>
    <phoneticPr fontId="2"/>
  </si>
  <si>
    <t>男子５年１００ｍ</t>
    <rPh sb="0" eb="2">
      <t>ダンシ</t>
    </rPh>
    <rPh sb="3" eb="4">
      <t>ネン</t>
    </rPh>
    <phoneticPr fontId="2"/>
  </si>
  <si>
    <t>女子６年１００ｍ</t>
    <rPh sb="0" eb="2">
      <t>ジョシ</t>
    </rPh>
    <rPh sb="3" eb="4">
      <t>ネン</t>
    </rPh>
    <phoneticPr fontId="2"/>
  </si>
  <si>
    <t>女子５年１００ｍ</t>
    <rPh sb="0" eb="2">
      <t>ジョシ</t>
    </rPh>
    <rPh sb="3" eb="4">
      <t>ネン</t>
    </rPh>
    <phoneticPr fontId="2"/>
  </si>
  <si>
    <t>男子６年１００ｍ</t>
    <rPh sb="0" eb="2">
      <t>ダンシ</t>
    </rPh>
    <rPh sb="3" eb="4">
      <t>ネン</t>
    </rPh>
    <phoneticPr fontId="2"/>
  </si>
  <si>
    <t>男子コンバインドA</t>
    <rPh sb="0" eb="2">
      <t>ダンシ</t>
    </rPh>
    <phoneticPr fontId="2"/>
  </si>
  <si>
    <t>女子コンバインドA</t>
    <rPh sb="0" eb="2">
      <t>ジョシ</t>
    </rPh>
    <phoneticPr fontId="2"/>
  </si>
  <si>
    <t>男子コンバインドB</t>
    <rPh sb="0" eb="2">
      <t>ダンシ</t>
    </rPh>
    <phoneticPr fontId="2"/>
  </si>
  <si>
    <t>女子コンバインドB</t>
    <rPh sb="0" eb="2">
      <t>ジョシ</t>
    </rPh>
    <phoneticPr fontId="2"/>
  </si>
  <si>
    <t>男子１０００ｍ</t>
    <rPh sb="0" eb="2">
      <t>ダンシ</t>
    </rPh>
    <phoneticPr fontId="2"/>
  </si>
  <si>
    <t>女子１０００ｍ</t>
    <rPh sb="0" eb="2">
      <t>ジョシ</t>
    </rPh>
    <phoneticPr fontId="2"/>
  </si>
  <si>
    <t>チーム</t>
    <phoneticPr fontId="2"/>
  </si>
  <si>
    <t>人</t>
    <rPh sb="0" eb="1">
      <t>ヒト</t>
    </rPh>
    <phoneticPr fontId="2"/>
  </si>
  <si>
    <t>申し込み担当者</t>
    <rPh sb="0" eb="1">
      <t>モウ</t>
    </rPh>
    <rPh sb="2" eb="3">
      <t>コ</t>
    </rPh>
    <rPh sb="4" eb="7">
      <t>タントウシャ</t>
    </rPh>
    <phoneticPr fontId="2"/>
  </si>
  <si>
    <t>総計</t>
    <rPh sb="0" eb="2">
      <t>ソウケイ</t>
    </rPh>
    <phoneticPr fontId="2"/>
  </si>
  <si>
    <t>連絡先
メールアドレス</t>
    <rPh sb="0" eb="2">
      <t>レンラク</t>
    </rPh>
    <rPh sb="2" eb="3">
      <t>サキ</t>
    </rPh>
    <phoneticPr fontId="2"/>
  </si>
  <si>
    <t>男女混合４×１００ｍＲ</t>
    <rPh sb="0" eb="2">
      <t>ダンジョ</t>
    </rPh>
    <rPh sb="2" eb="4">
      <t>コンゴウ</t>
    </rPh>
    <phoneticPr fontId="2"/>
  </si>
  <si>
    <t>枚目</t>
    <rPh sb="0" eb="2">
      <t>マイメ</t>
    </rPh>
    <phoneticPr fontId="2"/>
  </si>
  <si>
    <t>申し込み
エクセルファイル</t>
    <rPh sb="0" eb="1">
      <t>モウ</t>
    </rPh>
    <rPh sb="2" eb="3">
      <t>コ</t>
    </rPh>
    <phoneticPr fontId="2"/>
  </si>
  <si>
    <r>
      <t xml:space="preserve">★申込書について
・1つのファイルにつき、各種目16名・16チームまで（1000mは8名まで）記入することができます。
それ以上の人数になる場合は、ご面倒ですがエクセルファイルをコピーしてご使用ください。
</t>
    </r>
    <r>
      <rPr>
        <u/>
        <sz val="11"/>
        <color theme="1"/>
        <rFont val="BIZ UDPゴシック"/>
        <family val="3"/>
        <charset val="128"/>
      </rPr>
      <t>（シートのコピーはできません）</t>
    </r>
    <r>
      <rPr>
        <sz val="11"/>
        <color theme="1"/>
        <rFont val="BIZ UDPゴシック"/>
        <family val="3"/>
        <charset val="128"/>
      </rPr>
      <t xml:space="preserve">
・シート１枚目の赤色のセルについては、各ファイルごとにご記入ください。黄色のセルについては、１つ目のエクセルファイルのみ記入ください。</t>
    </r>
    <rPh sb="1" eb="4">
      <t>モウシコミショ</t>
    </rPh>
    <rPh sb="21" eb="24">
      <t>カクシュモク</t>
    </rPh>
    <rPh sb="26" eb="27">
      <t>メイ</t>
    </rPh>
    <rPh sb="43" eb="44">
      <t>メイ</t>
    </rPh>
    <rPh sb="47" eb="49">
      <t>キニュウ</t>
    </rPh>
    <rPh sb="62" eb="64">
      <t>イジョウ</t>
    </rPh>
    <rPh sb="65" eb="67">
      <t>ニンズウ</t>
    </rPh>
    <rPh sb="70" eb="72">
      <t>バアイ</t>
    </rPh>
    <rPh sb="75" eb="77">
      <t>メンドウ</t>
    </rPh>
    <rPh sb="95" eb="97">
      <t>シヨウ</t>
    </rPh>
    <rPh sb="124" eb="126">
      <t>マイメ</t>
    </rPh>
    <rPh sb="138" eb="139">
      <t>カク</t>
    </rPh>
    <rPh sb="147" eb="149">
      <t>キニュウ</t>
    </rPh>
    <rPh sb="154" eb="156">
      <t>キイロ</t>
    </rPh>
    <rPh sb="167" eb="168">
      <t>メ</t>
    </rPh>
    <rPh sb="179" eb="181">
      <t>キニュウ</t>
    </rPh>
    <phoneticPr fontId="2"/>
  </si>
  <si>
    <t>JAAF-START ID</t>
    <phoneticPr fontId="2"/>
  </si>
  <si>
    <t>会長</t>
    <rPh sb="0" eb="2">
      <t>カイチョウ</t>
    </rPh>
    <phoneticPr fontId="3"/>
  </si>
  <si>
    <t>種目</t>
  </si>
  <si>
    <t>男子(リレーの場合は男女)</t>
    <rPh sb="0" eb="2">
      <t>ダンシ</t>
    </rPh>
    <rPh sb="7" eb="9">
      <t>バアイ</t>
    </rPh>
    <rPh sb="10" eb="12">
      <t>ダンジョ</t>
    </rPh>
    <phoneticPr fontId="3"/>
  </si>
  <si>
    <t>女子</t>
    <rPh sb="0" eb="2">
      <t>ジョシ</t>
    </rPh>
    <phoneticPr fontId="3"/>
  </si>
  <si>
    <t>↓消してはいけません</t>
    <rPh sb="1" eb="2">
      <t>ケ</t>
    </rPh>
    <phoneticPr fontId="3"/>
  </si>
  <si>
    <t>指導者名</t>
    <rPh sb="0" eb="3">
      <t>シドウシャ</t>
    </rPh>
    <rPh sb="3" eb="4">
      <t>メイ</t>
    </rPh>
    <phoneticPr fontId="3"/>
  </si>
  <si>
    <t>連絡先ＴＥＬ</t>
    <rPh sb="0" eb="3">
      <t>レンラクサキ</t>
    </rPh>
    <phoneticPr fontId="3"/>
  </si>
  <si>
    <t>郡市</t>
    <rPh sb="0" eb="2">
      <t>グンシ</t>
    </rPh>
    <phoneticPr fontId="3"/>
  </si>
  <si>
    <t>リレー①</t>
  </si>
  <si>
    <t>リレー②</t>
  </si>
  <si>
    <t>リレー③</t>
  </si>
  <si>
    <t>リレー④</t>
  </si>
  <si>
    <t>リレー⑤</t>
  </si>
  <si>
    <t>リレー⑥</t>
  </si>
  <si>
    <t>リレー⑦</t>
  </si>
  <si>
    <t>リレー⑧</t>
  </si>
  <si>
    <t>リレー⑨</t>
  </si>
  <si>
    <t>リレー⑩</t>
  </si>
  <si>
    <t>リレー⑪</t>
  </si>
  <si>
    <t>リレー⑫</t>
  </si>
  <si>
    <t>リレー⑬</t>
  </si>
  <si>
    <t>リレー⑭</t>
  </si>
  <si>
    <t>リレー⑮</t>
  </si>
  <si>
    <t>リレー⑯</t>
  </si>
  <si>
    <t>6年100m走</t>
    <rPh sb="0" eb="2">
      <t>ロクネン</t>
    </rPh>
    <rPh sb="6" eb="7">
      <t>ソウ</t>
    </rPh>
    <phoneticPr fontId="3"/>
  </si>
  <si>
    <t>5年100m走</t>
    <rPh sb="0" eb="2">
      <t>ゴネン</t>
    </rPh>
    <rPh sb="6" eb="7">
      <t>ソウ</t>
    </rPh>
    <phoneticPr fontId="3"/>
  </si>
  <si>
    <t>コンバインドA</t>
  </si>
  <si>
    <t>コンバインドB</t>
  </si>
  <si>
    <t>1000m走</t>
    <rPh sb="5" eb="6">
      <t>ソウ</t>
    </rPh>
    <phoneticPr fontId="3"/>
  </si>
  <si>
    <t>競技名（男子）</t>
    <rPh sb="0" eb="3">
      <t>キョウギメイ</t>
    </rPh>
    <rPh sb="4" eb="6">
      <t>ダンシ</t>
    </rPh>
    <phoneticPr fontId="3"/>
  </si>
  <si>
    <t>競技名</t>
    <rPh sb="0" eb="2">
      <t>キョウギ</t>
    </rPh>
    <rPh sb="2" eb="3">
      <t>メイ</t>
    </rPh>
    <phoneticPr fontId="3"/>
  </si>
  <si>
    <t>競技コード</t>
    <rPh sb="0" eb="2">
      <t>キョウギ</t>
    </rPh>
    <phoneticPr fontId="3"/>
  </si>
  <si>
    <t>種目区分</t>
    <rPh sb="0" eb="2">
      <t>シュモク</t>
    </rPh>
    <rPh sb="2" eb="4">
      <t>クブン</t>
    </rPh>
    <phoneticPr fontId="3"/>
  </si>
  <si>
    <t>競技名（女子）</t>
    <rPh sb="0" eb="3">
      <t>キョウギメイ</t>
    </rPh>
    <rPh sb="4" eb="6">
      <t>ジョシ</t>
    </rPh>
    <phoneticPr fontId="3"/>
  </si>
  <si>
    <t>所属地</t>
    <rPh sb="0" eb="2">
      <t>ショゾク</t>
    </rPh>
    <rPh sb="2" eb="3">
      <t>チ</t>
    </rPh>
    <phoneticPr fontId="3"/>
  </si>
  <si>
    <t>コード</t>
  </si>
  <si>
    <t>種別</t>
    <rPh sb="0" eb="2">
      <t>シュベツ</t>
    </rPh>
    <phoneticPr fontId="3"/>
  </si>
  <si>
    <t>男子
競技コード</t>
    <rPh sb="0" eb="2">
      <t>ダンシ</t>
    </rPh>
    <rPh sb="3" eb="5">
      <t>キョウギ</t>
    </rPh>
    <phoneticPr fontId="3"/>
  </si>
  <si>
    <t>集計シート用競技名</t>
    <rPh sb="0" eb="2">
      <t>シュウケイ</t>
    </rPh>
    <rPh sb="5" eb="6">
      <t>ヨウ</t>
    </rPh>
    <rPh sb="6" eb="9">
      <t>キョウギメイ</t>
    </rPh>
    <phoneticPr fontId="3"/>
  </si>
  <si>
    <t>男子リレー
競技コード</t>
    <rPh sb="0" eb="2">
      <t>ダンシ</t>
    </rPh>
    <rPh sb="6" eb="8">
      <t>キョウギ</t>
    </rPh>
    <phoneticPr fontId="3"/>
  </si>
  <si>
    <t>集計シート用
男子リレー競技名</t>
    <rPh sb="0" eb="2">
      <t>シュウケイ</t>
    </rPh>
    <rPh sb="5" eb="6">
      <t>ヨウ</t>
    </rPh>
    <rPh sb="7" eb="9">
      <t>ダンシ</t>
    </rPh>
    <rPh sb="12" eb="15">
      <t>キョウギメイ</t>
    </rPh>
    <phoneticPr fontId="3"/>
  </si>
  <si>
    <t>女子リレー
競技コード</t>
    <rPh sb="0" eb="2">
      <t>ジョシ</t>
    </rPh>
    <rPh sb="6" eb="8">
      <t>キョウギ</t>
    </rPh>
    <phoneticPr fontId="3"/>
  </si>
  <si>
    <t>集計シート用
女子リレー競技名</t>
    <rPh sb="7" eb="9">
      <t>ジョシ</t>
    </rPh>
    <rPh sb="12" eb="15">
      <t>キョウギメイ</t>
    </rPh>
    <phoneticPr fontId="3"/>
  </si>
  <si>
    <t>北海道</t>
  </si>
  <si>
    <t>一般</t>
  </si>
  <si>
    <t>青　森</t>
  </si>
  <si>
    <t>大学</t>
  </si>
  <si>
    <t>岩　手</t>
  </si>
  <si>
    <t>高校</t>
  </si>
  <si>
    <t>宮　城</t>
  </si>
  <si>
    <t>中学</t>
  </si>
  <si>
    <t>秋　田</t>
  </si>
  <si>
    <t>小学</t>
  </si>
  <si>
    <t>友好男子100m</t>
  </si>
  <si>
    <t>友好女子100m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</si>
  <si>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</si>
  <si>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</si>
  <si>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</si>
  <si>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</si>
  <si>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</si>
  <si>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</si>
  <si>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</si>
  <si>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</si>
  <si>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</si>
  <si>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山　梨</t>
  </si>
  <si>
    <t>新　潟</t>
  </si>
  <si>
    <t>長　野</t>
  </si>
  <si>
    <t>富　山</t>
  </si>
  <si>
    <t>石　川</t>
  </si>
  <si>
    <t>福　井</t>
  </si>
  <si>
    <t>静　岡</t>
  </si>
  <si>
    <t>愛　知</t>
  </si>
  <si>
    <t>三　重</t>
  </si>
  <si>
    <t>岐　阜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</si>
  <si>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</si>
  <si>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</si>
  <si>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</si>
  <si>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</si>
  <si>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</si>
  <si>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</si>
  <si>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</si>
  <si>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</si>
  <si>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</si>
  <si>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</si>
  <si>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</si>
  <si>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香　川</t>
  </si>
  <si>
    <t>徳　島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</si>
  <si>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</si>
  <si>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</si>
  <si>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</si>
  <si>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</si>
  <si>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</si>
  <si>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</si>
  <si>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</si>
  <si>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</si>
  <si>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</si>
  <si>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</si>
  <si>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第４２回　富山県小学生陸上競技交流大会</t>
    <rPh sb="0" eb="1">
      <t>ダイ</t>
    </rPh>
    <rPh sb="3" eb="4">
      <t>カイ</t>
    </rPh>
    <rPh sb="5" eb="8">
      <t>トヤマケン</t>
    </rPh>
    <rPh sb="8" eb="11">
      <t>ショウガクセイ</t>
    </rPh>
    <rPh sb="11" eb="15">
      <t>リクジョウキョウギ</t>
    </rPh>
    <rPh sb="15" eb="19">
      <t>コウリュウタイカイ</t>
    </rPh>
    <phoneticPr fontId="2"/>
  </si>
  <si>
    <t>申込書</t>
    <rPh sb="0" eb="3">
      <t>モウシコミショ</t>
    </rPh>
    <phoneticPr fontId="2"/>
  </si>
  <si>
    <t>指導者名簿</t>
    <phoneticPr fontId="2"/>
  </si>
  <si>
    <t>陸上競技協会</t>
  </si>
  <si>
    <t>陸上競技協会</t>
    <phoneticPr fontId="2"/>
  </si>
  <si>
    <t>会長</t>
    <rPh sb="0" eb="2">
      <t>カイチョウ</t>
    </rPh>
    <phoneticPr fontId="2"/>
  </si>
  <si>
    <t>コンバインドBは
富山市：4枠（各16名 計32名）
高岡市:2枠（各8名 計32名）
射水市：2枠（各8名 計32名）
他の郡市:1枠（各4名 計8名）</t>
    <rPh sb="9" eb="12">
      <t>トヤマシ</t>
    </rPh>
    <rPh sb="14" eb="15">
      <t>ワク</t>
    </rPh>
    <rPh sb="16" eb="17">
      <t>カク</t>
    </rPh>
    <rPh sb="19" eb="20">
      <t>メイ</t>
    </rPh>
    <rPh sb="21" eb="22">
      <t>ケイ</t>
    </rPh>
    <rPh sb="24" eb="25">
      <t>メイ</t>
    </rPh>
    <rPh sb="27" eb="30">
      <t>タカオカシ</t>
    </rPh>
    <rPh sb="44" eb="47">
      <t>イミズシ</t>
    </rPh>
    <rPh sb="61" eb="62">
      <t>タ</t>
    </rPh>
    <rPh sb="63" eb="65">
      <t>グンシ</t>
    </rPh>
    <rPh sb="67" eb="68">
      <t>ワク</t>
    </rPh>
    <phoneticPr fontId="2"/>
  </si>
  <si>
    <t>競技者名ｶﾅ</t>
    <phoneticPr fontId="2"/>
  </si>
  <si>
    <t>★指導者シートについて
　・各競技者と指導者が一致するように入力してください</t>
    <rPh sb="1" eb="4">
      <t>シドウシャ</t>
    </rPh>
    <rPh sb="14" eb="18">
      <t>カクキョウギシャ</t>
    </rPh>
    <rPh sb="19" eb="22">
      <t>シドウシャ</t>
    </rPh>
    <rPh sb="23" eb="25">
      <t>イッチ</t>
    </rPh>
    <rPh sb="30" eb="32">
      <t>ニュウリョク</t>
    </rPh>
    <phoneticPr fontId="2"/>
  </si>
  <si>
    <r>
      <t>大会出場人数・チーム</t>
    </r>
    <r>
      <rPr>
        <b/>
        <i/>
        <sz val="10"/>
        <color rgb="FFFF0000"/>
        <rFont val="BIZ UDPゴシック"/>
        <family val="3"/>
        <charset val="128"/>
      </rPr>
      <t>（1枚目のエクセルファイルのみ記入）</t>
    </r>
    <rPh sb="0" eb="2">
      <t>タイカイ</t>
    </rPh>
    <rPh sb="2" eb="4">
      <t>シュツジョウ</t>
    </rPh>
    <rPh sb="4" eb="6">
      <t>ニンズウ</t>
    </rPh>
    <rPh sb="12" eb="13">
      <t>マイ</t>
    </rPh>
    <rPh sb="13" eb="14">
      <t>メ</t>
    </rPh>
    <rPh sb="25" eb="27">
      <t>キニュウ</t>
    </rPh>
    <phoneticPr fontId="2"/>
  </si>
  <si>
    <t>★登録シートについて
　・１枚目のシートの赤色セルの部分をまずは入力してください。
　・ナンバーはすべて”０”のままで設定してください。
　・競技者名は名字と名前の間に全角スペースを空けてください。
　・競技者名ｶﾅは半角ｶﾅで入力してください。
　・JAAF-START IDが大会申し込みにおいて必要となります。（１０００ｍ以外）　忘れずに入力をお願いします。</t>
    <rPh sb="1" eb="3">
      <t>トウロク</t>
    </rPh>
    <rPh sb="14" eb="16">
      <t>マイメ</t>
    </rPh>
    <rPh sb="21" eb="23">
      <t>アカイロ</t>
    </rPh>
    <rPh sb="26" eb="28">
      <t>ブブン</t>
    </rPh>
    <rPh sb="32" eb="34">
      <t>ニュウリョク</t>
    </rPh>
    <rPh sb="59" eb="61">
      <t>セッテイ</t>
    </rPh>
    <rPh sb="71" eb="75">
      <t>キョウギシャメイ</t>
    </rPh>
    <rPh sb="76" eb="78">
      <t>ミョウジ</t>
    </rPh>
    <rPh sb="79" eb="81">
      <t>ナマエ</t>
    </rPh>
    <rPh sb="82" eb="83">
      <t>アイダ</t>
    </rPh>
    <rPh sb="84" eb="86">
      <t>ゼンカク</t>
    </rPh>
    <rPh sb="91" eb="92">
      <t>ア</t>
    </rPh>
    <rPh sb="102" eb="106">
      <t>キョウギシャメイ</t>
    </rPh>
    <rPh sb="109" eb="111">
      <t>ハンカク</t>
    </rPh>
    <rPh sb="114" eb="116">
      <t>ニュウリョク</t>
    </rPh>
    <rPh sb="140" eb="142">
      <t>タイカイ</t>
    </rPh>
    <rPh sb="142" eb="143">
      <t>モウ</t>
    </rPh>
    <rPh sb="144" eb="145">
      <t>コ</t>
    </rPh>
    <rPh sb="150" eb="152">
      <t>ヒツヨウ</t>
    </rPh>
    <rPh sb="164" eb="166">
      <t>イガイ</t>
    </rPh>
    <rPh sb="168" eb="169">
      <t>ワス</t>
    </rPh>
    <rPh sb="172" eb="174">
      <t>ニュウリョク</t>
    </rPh>
    <rPh sb="176" eb="177">
      <t>ネガ</t>
    </rPh>
    <phoneticPr fontId="2"/>
  </si>
  <si>
    <t>南砺市</t>
    <rPh sb="0" eb="3">
      <t>ナントシ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</si>
</sst>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i/>
      <sz val="10"/>
      <color rgb="FFFF0000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 diagonalDown="1"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 diagonalDown="1">
      <left style="thin">
        <color auto="1"/>
      </left>
      <right style="thin">
        <color auto="1"/>
      </right>
      <top style="dotted">
        <color auto="1"/>
      </top>
      <bottom/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7" fillId="0" borderId="0">
      <alignment vertical="center"/>
    </xf>
  </cellStyleXfs>
  <cellXfs count="157">
    <xf numFmtId="0" fontId="0" fillId="0" borderId="0" xfId="0"/>
    <xf numFmtId="49" fontId="0" fillId="2" borderId="1" xfId="1" applyNumberFormat="1" applyFont="1" applyFill="1" applyBorder="1" applyAlignment="1"/>
    <xf numFmtId="49" fontId="0" fillId="2" borderId="2" xfId="1" applyNumberFormat="1" applyFont="1" applyFill="1" applyBorder="1" applyAlignment="1"/>
    <xf numFmtId="49" fontId="0" fillId="3" borderId="2" xfId="1" applyNumberFormat="1" applyFont="1" applyFill="1" applyBorder="1" applyAlignment="1"/>
    <xf numFmtId="0" fontId="0" fillId="2" borderId="3" xfId="1" applyFont="1" applyFill="1" applyBorder="1" applyAlignment="1">
      <alignment horizontal="center"/>
    </xf>
    <xf numFmtId="49" fontId="0" fillId="2" borderId="3" xfId="1" applyNumberFormat="1" applyFont="1" applyFill="1" applyBorder="1" applyAlignment="1">
      <alignment horizontal="center"/>
    </xf>
    <xf numFmtId="49" fontId="0" fillId="3" borderId="3" xfId="1" applyNumberFormat="1" applyFont="1" applyFill="1" applyBorder="1" applyAlignment="1">
      <alignment horizontal="center"/>
    </xf>
    <xf numFmtId="176" fontId="0" fillId="2" borderId="3" xfId="1" applyNumberFormat="1" applyFont="1" applyFill="1" applyBorder="1" applyAlignment="1">
      <alignment horizontal="center"/>
    </xf>
    <xf numFmtId="0" fontId="0" fillId="3" borderId="3" xfId="1" applyFont="1" applyFill="1" applyBorder="1" applyAlignment="1">
      <alignment horizontal="center"/>
    </xf>
    <xf numFmtId="0" fontId="0" fillId="2" borderId="3" xfId="1" applyFont="1" applyFill="1" applyBorder="1" applyAlignment="1" applyProtection="1">
      <alignment horizontal="center" vertical="center"/>
      <protection locked="0"/>
    </xf>
    <xf numFmtId="0" fontId="0" fillId="4" borderId="4" xfId="1" applyFont="1" applyFill="1" applyBorder="1" applyAlignment="1">
      <alignment vertical="center" shrinkToFit="1"/>
    </xf>
    <xf numFmtId="0" fontId="0" fillId="4" borderId="5" xfId="1" applyFont="1" applyFill="1" applyBorder="1" applyAlignment="1">
      <alignment vertical="center" shrinkToFit="1"/>
    </xf>
    <xf numFmtId="0" fontId="0" fillId="4" borderId="6" xfId="1" applyFont="1" applyFill="1" applyBorder="1" applyProtection="1">
      <alignment vertical="center"/>
      <protection locked="0"/>
    </xf>
    <xf numFmtId="0" fontId="0" fillId="4" borderId="6" xfId="1" applyFont="1" applyFill="1" applyBorder="1">
      <alignment vertical="center"/>
    </xf>
    <xf numFmtId="0" fontId="0" fillId="0" borderId="6" xfId="1" applyFont="1" applyBorder="1" applyProtection="1">
      <alignment vertical="center"/>
      <protection locked="0"/>
    </xf>
    <xf numFmtId="0" fontId="0" fillId="0" borderId="6" xfId="1" applyFont="1" applyBorder="1">
      <alignment vertical="center"/>
    </xf>
    <xf numFmtId="0" fontId="0" fillId="4" borderId="7" xfId="1" applyFont="1" applyFill="1" applyBorder="1" applyAlignment="1">
      <alignment vertical="center" shrinkToFit="1"/>
    </xf>
    <xf numFmtId="0" fontId="0" fillId="4" borderId="8" xfId="1" applyFont="1" applyFill="1" applyBorder="1" applyAlignment="1">
      <alignment vertical="center" shrinkToFit="1"/>
    </xf>
    <xf numFmtId="0" fontId="0" fillId="4" borderId="9" xfId="1" applyFont="1" applyFill="1" applyBorder="1" applyProtection="1">
      <alignment vertical="center"/>
      <protection locked="0"/>
    </xf>
    <xf numFmtId="0" fontId="0" fillId="4" borderId="9" xfId="1" applyFont="1" applyFill="1" applyBorder="1">
      <alignment vertical="center"/>
    </xf>
    <xf numFmtId="0" fontId="0" fillId="0" borderId="9" xfId="1" applyFont="1" applyBorder="1" applyProtection="1">
      <alignment vertical="center"/>
      <protection locked="0"/>
    </xf>
    <xf numFmtId="0" fontId="0" fillId="0" borderId="9" xfId="1" applyFont="1" applyBorder="1">
      <alignment vertical="center"/>
    </xf>
    <xf numFmtId="0" fontId="0" fillId="5" borderId="7" xfId="1" applyFont="1" applyFill="1" applyBorder="1" applyAlignment="1">
      <alignment vertical="center" shrinkToFit="1"/>
    </xf>
    <xf numFmtId="0" fontId="0" fillId="5" borderId="8" xfId="1" applyFont="1" applyFill="1" applyBorder="1" applyAlignment="1">
      <alignment vertical="center" shrinkToFit="1"/>
    </xf>
    <xf numFmtId="0" fontId="0" fillId="5" borderId="9" xfId="1" applyFont="1" applyFill="1" applyBorder="1" applyProtection="1">
      <alignment vertical="center"/>
      <protection locked="0"/>
    </xf>
    <xf numFmtId="0" fontId="0" fillId="5" borderId="9" xfId="1" applyFont="1" applyFill="1" applyBorder="1">
      <alignment vertical="center"/>
    </xf>
    <xf numFmtId="0" fontId="0" fillId="5" borderId="10" xfId="1" applyFont="1" applyFill="1" applyBorder="1" applyAlignment="1">
      <alignment vertical="center" shrinkToFit="1"/>
    </xf>
    <xf numFmtId="0" fontId="0" fillId="5" borderId="11" xfId="1" applyFont="1" applyFill="1" applyBorder="1" applyAlignment="1">
      <alignment vertical="center" shrinkToFit="1"/>
    </xf>
    <xf numFmtId="0" fontId="0" fillId="5" borderId="12" xfId="1" applyFont="1" applyFill="1" applyBorder="1" applyProtection="1">
      <alignment vertical="center"/>
      <protection locked="0"/>
    </xf>
    <xf numFmtId="0" fontId="0" fillId="5" borderId="12" xfId="1" applyFont="1" applyFill="1" applyBorder="1">
      <alignment vertical="center"/>
    </xf>
    <xf numFmtId="0" fontId="0" fillId="0" borderId="12" xfId="1" applyFont="1" applyBorder="1" applyProtection="1">
      <alignment vertical="center"/>
      <protection locked="0"/>
    </xf>
    <xf numFmtId="0" fontId="0" fillId="0" borderId="12" xfId="1" applyFont="1" applyBorder="1">
      <alignment vertical="center"/>
    </xf>
    <xf numFmtId="0" fontId="0" fillId="5" borderId="5" xfId="1" applyFont="1" applyFill="1" applyBorder="1" applyAlignment="1">
      <alignment vertical="center" shrinkToFit="1"/>
    </xf>
    <xf numFmtId="0" fontId="0" fillId="4" borderId="10" xfId="1" applyFont="1" applyFill="1" applyBorder="1" applyAlignment="1">
      <alignment vertical="center" shrinkToFit="1"/>
    </xf>
    <xf numFmtId="0" fontId="0" fillId="4" borderId="11" xfId="1" applyFont="1" applyFill="1" applyBorder="1" applyAlignment="1">
      <alignment vertical="center" shrinkToFit="1"/>
    </xf>
    <xf numFmtId="0" fontId="0" fillId="4" borderId="12" xfId="1" applyFont="1" applyFill="1" applyBorder="1" applyProtection="1">
      <alignment vertical="center"/>
      <protection locked="0"/>
    </xf>
    <xf numFmtId="0" fontId="0" fillId="4" borderId="12" xfId="1" applyFont="1" applyFill="1" applyBorder="1">
      <alignment vertical="center"/>
    </xf>
    <xf numFmtId="0" fontId="0" fillId="5" borderId="4" xfId="1" applyFont="1" applyFill="1" applyBorder="1" applyAlignment="1">
      <alignment vertical="center" shrinkToFit="1"/>
    </xf>
    <xf numFmtId="0" fontId="0" fillId="5" borderId="6" xfId="1" applyFont="1" applyFill="1" applyBorder="1" applyProtection="1">
      <alignment vertical="center"/>
      <protection locked="0"/>
    </xf>
    <xf numFmtId="0" fontId="0" fillId="5" borderId="6" xfId="1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1" applyFont="1" applyAlignment="1">
      <alignment horizontal="center" vertical="center"/>
    </xf>
    <xf numFmtId="0" fontId="0" fillId="0" borderId="0" xfId="1" applyFont="1" applyProtection="1">
      <alignment vertical="center"/>
      <protection locked="0"/>
    </xf>
    <xf numFmtId="0" fontId="0" fillId="0" borderId="0" xfId="1" applyFont="1">
      <alignment vertical="center"/>
    </xf>
    <xf numFmtId="0" fontId="0" fillId="0" borderId="0" xfId="1" applyFont="1" applyAlignment="1" applyProtection="1">
      <alignment horizontal="center" vertical="center"/>
      <protection locked="0"/>
    </xf>
    <xf numFmtId="0" fontId="0" fillId="0" borderId="13" xfId="1" applyFont="1" applyBorder="1" applyProtection="1">
      <alignment vertical="center"/>
      <protection locked="0"/>
    </xf>
    <xf numFmtId="0" fontId="0" fillId="0" borderId="13" xfId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2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8" fillId="6" borderId="0" xfId="0" applyFont="1" applyFill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1" fillId="0" borderId="0" xfId="2">
      <alignment vertical="center"/>
    </xf>
    <xf numFmtId="0" fontId="0" fillId="0" borderId="0" xfId="1" applyFont="1" applyAlignment="1" applyProtection="1">
      <alignment horizontal="right" vertical="center"/>
      <protection locked="0"/>
    </xf>
    <xf numFmtId="49" fontId="0" fillId="7" borderId="18" xfId="1" applyNumberFormat="1" applyFont="1" applyFill="1" applyBorder="1" applyAlignment="1">
      <alignment horizontal="center"/>
    </xf>
    <xf numFmtId="49" fontId="0" fillId="7" borderId="17" xfId="1" applyNumberFormat="1" applyFont="1" applyFill="1" applyBorder="1" applyAlignment="1">
      <alignment horizontal="center"/>
    </xf>
    <xf numFmtId="49" fontId="0" fillId="8" borderId="41" xfId="1" applyNumberFormat="1" applyFont="1" applyFill="1" applyBorder="1" applyAlignment="1">
      <alignment horizontal="center"/>
    </xf>
    <xf numFmtId="49" fontId="0" fillId="8" borderId="42" xfId="1" applyNumberFormat="1" applyFont="1" applyFill="1" applyBorder="1" applyAlignment="1">
      <alignment horizontal="center"/>
    </xf>
    <xf numFmtId="0" fontId="0" fillId="0" borderId="43" xfId="1" applyFont="1" applyBorder="1" applyProtection="1">
      <alignment vertical="center"/>
      <protection locked="0"/>
    </xf>
    <xf numFmtId="0" fontId="0" fillId="0" borderId="44" xfId="1" applyFont="1" applyBorder="1" applyProtection="1">
      <alignment vertical="center"/>
      <protection locked="0"/>
    </xf>
    <xf numFmtId="0" fontId="0" fillId="0" borderId="45" xfId="1" applyFont="1" applyBorder="1" applyProtection="1">
      <alignment vertical="center"/>
      <protection locked="0"/>
    </xf>
    <xf numFmtId="0" fontId="0" fillId="0" borderId="23" xfId="1" applyFont="1" applyBorder="1" applyAlignment="1">
      <alignment horizontal="center" vertical="center"/>
    </xf>
    <xf numFmtId="0" fontId="0" fillId="0" borderId="46" xfId="1" applyFont="1" applyBorder="1" applyProtection="1">
      <alignment vertical="center"/>
      <protection locked="0"/>
    </xf>
    <xf numFmtId="0" fontId="0" fillId="0" borderId="7" xfId="1" applyFont="1" applyBorder="1" applyProtection="1">
      <alignment vertical="center"/>
      <protection locked="0"/>
    </xf>
    <xf numFmtId="0" fontId="0" fillId="0" borderId="47" xfId="1" applyFont="1" applyBorder="1" applyProtection="1">
      <alignment vertical="center"/>
      <protection locked="0"/>
    </xf>
    <xf numFmtId="0" fontId="0" fillId="0" borderId="48" xfId="1" applyFont="1" applyBorder="1" applyProtection="1">
      <alignment vertical="center"/>
      <protection locked="0"/>
    </xf>
    <xf numFmtId="0" fontId="0" fillId="0" borderId="49" xfId="1" applyFont="1" applyBorder="1" applyProtection="1">
      <alignment vertical="center"/>
      <protection locked="0"/>
    </xf>
    <xf numFmtId="0" fontId="0" fillId="0" borderId="50" xfId="1" applyFont="1" applyBorder="1" applyProtection="1">
      <alignment vertical="center"/>
      <protection locked="0"/>
    </xf>
    <xf numFmtId="0" fontId="0" fillId="0" borderId="52" xfId="1" applyFont="1" applyBorder="1" applyProtection="1">
      <alignment vertical="center"/>
      <protection locked="0"/>
    </xf>
    <xf numFmtId="0" fontId="0" fillId="0" borderId="10" xfId="1" applyFont="1" applyBorder="1" applyProtection="1">
      <alignment vertical="center"/>
      <protection locked="0"/>
    </xf>
    <xf numFmtId="0" fontId="0" fillId="0" borderId="53" xfId="1" applyFont="1" applyBorder="1" applyProtection="1">
      <alignment vertical="center"/>
      <protection locked="0"/>
    </xf>
    <xf numFmtId="0" fontId="0" fillId="0" borderId="55" xfId="1" applyFont="1" applyBorder="1" applyAlignment="1">
      <alignment horizontal="center" vertical="center"/>
    </xf>
    <xf numFmtId="0" fontId="0" fillId="0" borderId="56" xfId="1" applyFont="1" applyBorder="1" applyProtection="1">
      <alignment vertical="center"/>
      <protection locked="0"/>
    </xf>
    <xf numFmtId="0" fontId="0" fillId="0" borderId="57" xfId="1" applyFont="1" applyBorder="1" applyProtection="1">
      <alignment vertical="center"/>
      <protection locked="0"/>
    </xf>
    <xf numFmtId="0" fontId="0" fillId="0" borderId="5" xfId="1" applyFont="1" applyBorder="1" applyProtection="1">
      <alignment vertical="center"/>
      <protection locked="0"/>
    </xf>
    <xf numFmtId="0" fontId="0" fillId="0" borderId="58" xfId="1" applyFont="1" applyBorder="1" applyProtection="1">
      <alignment vertical="center"/>
      <protection locked="0"/>
    </xf>
    <xf numFmtId="0" fontId="0" fillId="0" borderId="60" xfId="1" applyFont="1" applyBorder="1" applyProtection="1">
      <alignment vertical="center"/>
      <protection locked="0"/>
    </xf>
    <xf numFmtId="0" fontId="0" fillId="0" borderId="8" xfId="1" applyFont="1" applyBorder="1" applyProtection="1">
      <alignment vertical="center"/>
      <protection locked="0"/>
    </xf>
    <xf numFmtId="0" fontId="0" fillId="0" borderId="61" xfId="1" applyFont="1" applyBorder="1" applyProtection="1">
      <alignment vertical="center"/>
      <protection locked="0"/>
    </xf>
    <xf numFmtId="0" fontId="0" fillId="0" borderId="64" xfId="1" applyFont="1" applyBorder="1" applyAlignment="1">
      <alignment horizontal="center" vertical="center"/>
    </xf>
    <xf numFmtId="0" fontId="0" fillId="0" borderId="65" xfId="1" applyFont="1" applyBorder="1" applyProtection="1">
      <alignment vertical="center"/>
      <protection locked="0"/>
    </xf>
    <xf numFmtId="0" fontId="0" fillId="0" borderId="11" xfId="1" applyFont="1" applyBorder="1" applyProtection="1">
      <alignment vertical="center"/>
      <protection locked="0"/>
    </xf>
    <xf numFmtId="0" fontId="0" fillId="0" borderId="66" xfId="1" applyFont="1" applyBorder="1" applyProtection="1">
      <alignment vertical="center"/>
      <protection locked="0"/>
    </xf>
    <xf numFmtId="0" fontId="0" fillId="0" borderId="68" xfId="1" applyFont="1" applyBorder="1" applyProtection="1">
      <alignment vertical="center"/>
      <protection locked="0"/>
    </xf>
    <xf numFmtId="0" fontId="0" fillId="0" borderId="69" xfId="1" applyFont="1" applyBorder="1" applyProtection="1">
      <alignment vertical="center"/>
      <protection locked="0"/>
    </xf>
    <xf numFmtId="0" fontId="0" fillId="0" borderId="19" xfId="1" applyFont="1" applyBorder="1" applyProtection="1">
      <alignment vertical="center"/>
      <protection locked="0"/>
    </xf>
    <xf numFmtId="0" fontId="0" fillId="0" borderId="70" xfId="1" applyFont="1" applyBorder="1" applyProtection="1">
      <alignment vertical="center"/>
      <protection locked="0"/>
    </xf>
    <xf numFmtId="0" fontId="5" fillId="9" borderId="3" xfId="3" applyFont="1" applyFill="1" applyBorder="1" applyAlignment="1">
      <alignment horizontal="center" vertical="center"/>
    </xf>
    <xf numFmtId="0" fontId="5" fillId="9" borderId="3" xfId="3" applyFont="1" applyFill="1" applyBorder="1" applyAlignment="1">
      <alignment horizontal="center" vertical="center" wrapText="1"/>
    </xf>
    <xf numFmtId="0" fontId="5" fillId="10" borderId="3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 wrapText="1"/>
    </xf>
    <xf numFmtId="0" fontId="17" fillId="0" borderId="0" xfId="4">
      <alignment vertical="center"/>
    </xf>
    <xf numFmtId="0" fontId="17" fillId="11" borderId="3" xfId="4" applyFill="1" applyBorder="1" applyAlignment="1">
      <alignment horizontal="center" vertical="center"/>
    </xf>
    <xf numFmtId="0" fontId="17" fillId="0" borderId="0" xfId="4" applyAlignment="1">
      <alignment horizontal="center" vertical="center"/>
    </xf>
    <xf numFmtId="0" fontId="17" fillId="12" borderId="3" xfId="4" applyFill="1" applyBorder="1" applyAlignment="1">
      <alignment horizontal="center" vertical="center"/>
    </xf>
    <xf numFmtId="0" fontId="18" fillId="13" borderId="3" xfId="4" applyFont="1" applyFill="1" applyBorder="1" applyAlignment="1">
      <alignment vertical="center" wrapText="1"/>
    </xf>
    <xf numFmtId="0" fontId="18" fillId="9" borderId="3" xfId="4" applyFont="1" applyFill="1" applyBorder="1" applyAlignment="1">
      <alignment vertical="center" wrapText="1"/>
    </xf>
    <xf numFmtId="0" fontId="18" fillId="8" borderId="3" xfId="4" applyFont="1" applyFill="1" applyBorder="1" applyAlignment="1">
      <alignment vertical="center" wrapText="1"/>
    </xf>
    <xf numFmtId="0" fontId="18" fillId="0" borderId="0" xfId="4" applyFont="1" applyAlignment="1">
      <alignment horizontal="left" vertical="center"/>
    </xf>
    <xf numFmtId="0" fontId="18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19" fillId="0" borderId="0" xfId="1" applyFont="1" applyProtection="1">
      <alignment vertical="center"/>
      <protection locked="0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0" fillId="0" borderId="0" xfId="1" applyFont="1" applyAlignment="1" applyProtection="1">
      <alignment horizontal="right"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0" fillId="0" borderId="51" xfId="1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/>
    </xf>
    <xf numFmtId="0" fontId="0" fillId="0" borderId="54" xfId="1" applyFont="1" applyBorder="1" applyAlignment="1">
      <alignment horizontal="center" vertical="center"/>
    </xf>
    <xf numFmtId="0" fontId="0" fillId="0" borderId="59" xfId="1" applyFont="1" applyBorder="1" applyAlignment="1">
      <alignment horizontal="center" vertical="center"/>
    </xf>
    <xf numFmtId="0" fontId="0" fillId="0" borderId="62" xfId="1" applyFont="1" applyBorder="1" applyAlignment="1">
      <alignment horizontal="center" vertical="center"/>
    </xf>
    <xf numFmtId="0" fontId="0" fillId="0" borderId="63" xfId="1" applyFont="1" applyBorder="1" applyAlignment="1">
      <alignment horizontal="center" vertical="center"/>
    </xf>
    <xf numFmtId="0" fontId="0" fillId="0" borderId="67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7" borderId="38" xfId="1" applyFont="1" applyFill="1" applyBorder="1" applyAlignment="1">
      <alignment horizontal="center" vertical="center"/>
    </xf>
    <xf numFmtId="0" fontId="0" fillId="7" borderId="39" xfId="1" applyFont="1" applyFill="1" applyBorder="1" applyAlignment="1">
      <alignment horizontal="center" vertical="center"/>
    </xf>
    <xf numFmtId="0" fontId="0" fillId="0" borderId="54" xfId="1" quotePrefix="1" applyFont="1" applyBorder="1" applyAlignment="1">
      <alignment horizontal="center" vertical="center"/>
    </xf>
    <xf numFmtId="0" fontId="0" fillId="0" borderId="22" xfId="1" quotePrefix="1" applyFont="1" applyBorder="1" applyAlignment="1">
      <alignment horizontal="center" vertical="center"/>
    </xf>
    <xf numFmtId="0" fontId="0" fillId="0" borderId="63" xfId="1" quotePrefix="1" applyFont="1" applyBorder="1" applyAlignment="1">
      <alignment horizontal="center" vertical="center"/>
    </xf>
    <xf numFmtId="0" fontId="0" fillId="8" borderId="40" xfId="1" applyFont="1" applyFill="1" applyBorder="1" applyAlignment="1">
      <alignment horizontal="center" vertical="center"/>
    </xf>
    <xf numFmtId="0" fontId="0" fillId="8" borderId="35" xfId="1" applyFont="1" applyFill="1" applyBorder="1" applyAlignment="1">
      <alignment horizontal="center" vertical="center"/>
    </xf>
  </cellXfs>
  <cellStyles count="5">
    <cellStyle name="Normal" xfId="1" xr:uid="{C91AEC41-A5A0-4F4A-95D6-411F293F2DFC}"/>
    <cellStyle name="標準" xfId="0" builtinId="0"/>
    <cellStyle name="標準 2" xfId="2" xr:uid="{E73289AB-C097-4AB0-B2FA-6565EB2D5E59}"/>
    <cellStyle name="標準 2 2" xfId="4" xr:uid="{06AA2D01-5056-4177-ADAF-8E15AE675A55}"/>
    <cellStyle name="標準_旧NANS21出雲陸上データ" xfId="3" xr:uid="{FBE0F8E1-2F19-4255-B8C2-4AEE7CD30BA2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22823;&#20250;&#12487;&#12540;&#12479;%202023~\2025%20&#23500;&#23665;&#24066;.xlsx" TargetMode="External"/><Relationship Id="rId1" Type="http://schemas.openxmlformats.org/officeDocument/2006/relationships/externalLinkPath" Target="file:///E:\&#9733;&#22823;&#20250;&#12487;&#12540;&#12479;%202023~\2025%20&#23500;&#23665;&#24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選手"/>
      <sheetName val="指導者"/>
      <sheetName val="データ"/>
    </sheetNames>
    <sheetDataSet>
      <sheetData sheetId="0"/>
      <sheetData sheetId="1"/>
      <sheetData sheetId="2">
        <row r="2">
          <cell r="A2" t="str">
            <v>小学男子コンバインドA</v>
          </cell>
          <cell r="C2">
            <v>7</v>
          </cell>
        </row>
        <row r="3">
          <cell r="A3" t="str">
            <v>小学男子コンバインドB</v>
          </cell>
          <cell r="C3">
            <v>17</v>
          </cell>
        </row>
        <row r="4">
          <cell r="A4" t="str">
            <v>小学男子1000m</v>
          </cell>
          <cell r="C4">
            <v>9</v>
          </cell>
        </row>
        <row r="5">
          <cell r="A5" t="str">
            <v>小学5年男子100m</v>
          </cell>
          <cell r="C5">
            <v>1</v>
          </cell>
        </row>
        <row r="6">
          <cell r="A6" t="str">
            <v>小学6年男子100m</v>
          </cell>
          <cell r="C6">
            <v>2</v>
          </cell>
        </row>
        <row r="7">
          <cell r="A7" t="str">
            <v>友好男子100m</v>
          </cell>
          <cell r="C7">
            <v>5</v>
          </cell>
        </row>
        <row r="8">
          <cell r="A8" t="str">
            <v>小学混合4X100mR</v>
          </cell>
          <cell r="C8">
            <v>15</v>
          </cell>
        </row>
        <row r="9">
          <cell r="A9" t="str">
            <v>小学女子コンバインドA</v>
          </cell>
          <cell r="C9">
            <v>8</v>
          </cell>
        </row>
        <row r="10">
          <cell r="A10" t="str">
            <v>小学女子コンバインドB</v>
          </cell>
          <cell r="C10">
            <v>18</v>
          </cell>
        </row>
        <row r="11">
          <cell r="A11" t="str">
            <v>小学女子1000m</v>
          </cell>
          <cell r="C11">
            <v>10</v>
          </cell>
        </row>
        <row r="12">
          <cell r="A12" t="str">
            <v>小学5年女子100m</v>
          </cell>
          <cell r="C12">
            <v>3</v>
          </cell>
        </row>
        <row r="13">
          <cell r="A13" t="str">
            <v>小学6年女子100m</v>
          </cell>
          <cell r="C13">
            <v>4</v>
          </cell>
        </row>
        <row r="14">
          <cell r="A14" t="str">
            <v>友好女子100m</v>
          </cell>
          <cell r="C14">
            <v>6</v>
          </cell>
        </row>
        <row r="15">
          <cell r="A15" t="str">
            <v>小学混合4X100mR</v>
          </cell>
          <cell r="C15">
            <v>15</v>
          </cell>
        </row>
        <row r="16">
          <cell r="A16"/>
          <cell r="C16"/>
        </row>
        <row r="17">
          <cell r="A17"/>
          <cell r="C17"/>
        </row>
        <row r="18">
          <cell r="A18"/>
          <cell r="C18"/>
        </row>
        <row r="19">
          <cell r="A19"/>
          <cell r="C19"/>
        </row>
        <row r="20">
          <cell r="A20"/>
          <cell r="C20"/>
        </row>
        <row r="21">
          <cell r="A21"/>
          <cell r="C21"/>
        </row>
        <row r="22">
          <cell r="A22"/>
          <cell r="C22"/>
        </row>
        <row r="23">
          <cell r="A23"/>
          <cell r="C23"/>
        </row>
        <row r="24">
          <cell r="A24"/>
          <cell r="C24"/>
        </row>
        <row r="25">
          <cell r="A25"/>
          <cell r="C25"/>
        </row>
        <row r="49">
          <cell r="J49" t="str">
            <v>下新川</v>
          </cell>
          <cell r="K49">
            <v>48</v>
          </cell>
        </row>
        <row r="50">
          <cell r="J50" t="str">
            <v>黒部市</v>
          </cell>
          <cell r="K50">
            <v>49</v>
          </cell>
        </row>
        <row r="51">
          <cell r="J51" t="str">
            <v>魚津市</v>
          </cell>
          <cell r="K51">
            <v>50</v>
          </cell>
        </row>
        <row r="52">
          <cell r="J52" t="str">
            <v>滑川市</v>
          </cell>
          <cell r="K52">
            <v>51</v>
          </cell>
        </row>
        <row r="53">
          <cell r="J53" t="str">
            <v>中新川</v>
          </cell>
          <cell r="K53">
            <v>52</v>
          </cell>
        </row>
        <row r="54">
          <cell r="J54" t="str">
            <v>富山市</v>
          </cell>
          <cell r="K54">
            <v>53</v>
          </cell>
        </row>
        <row r="55">
          <cell r="J55" t="str">
            <v>射水市</v>
          </cell>
          <cell r="K55">
            <v>54</v>
          </cell>
        </row>
        <row r="56">
          <cell r="J56" t="str">
            <v>氷見市</v>
          </cell>
          <cell r="K56">
            <v>55</v>
          </cell>
        </row>
        <row r="57">
          <cell r="J57" t="str">
            <v>高岡市</v>
          </cell>
          <cell r="K57">
            <v>56</v>
          </cell>
        </row>
        <row r="58">
          <cell r="J58" t="str">
            <v>砺波市</v>
          </cell>
          <cell r="K58">
            <v>57</v>
          </cell>
        </row>
        <row r="59">
          <cell r="J59" t="str">
            <v>南砺市</v>
          </cell>
          <cell r="K59">
            <v>58</v>
          </cell>
        </row>
        <row r="60">
          <cell r="J60" t="str">
            <v>小矢部市</v>
          </cell>
          <cell r="K60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01D4-B9BE-4ABD-8D06-093E34605783}">
  <sheetPr codeName="Sheet1">
    <tabColor rgb="FFFF0000"/>
    <pageSetUpPr fitToPage="1"/>
  </sheetPr>
  <dimension ref="B1:AC18"/>
  <sheetViews>
    <sheetView tabSelected="1" view="pageBreakPreview" zoomScaleNormal="100" zoomScaleSheetLayoutView="100" workbookViewId="0">
      <selection activeCell="N9" sqref="N9"/>
    </sheetView>
  </sheetViews>
  <sheetFormatPr defaultColWidth="9" defaultRowHeight="39.75" customHeight="1"/>
  <cols>
    <col min="1" max="1" width="4.5" style="47" customWidth="1"/>
    <col min="2" max="2" width="14.33203125" style="47" bestFit="1" customWidth="1"/>
    <col min="3" max="3" width="19.25" style="47" bestFit="1" customWidth="1"/>
    <col min="4" max="5" width="8.5" style="47" customWidth="1"/>
    <col min="6" max="6" width="10.83203125" style="47" customWidth="1"/>
    <col min="7" max="7" width="8.5" style="47" customWidth="1"/>
    <col min="8" max="8" width="2.5" style="47" customWidth="1"/>
    <col min="9" max="15" width="9" style="47"/>
    <col min="16" max="16" width="8.5" style="47" customWidth="1"/>
    <col min="17" max="27" width="9" style="47"/>
    <col min="28" max="29" width="0" style="47" hidden="1" customWidth="1"/>
    <col min="30" max="16384" width="9" style="47"/>
  </cols>
  <sheetData>
    <row r="1" spans="2:29" ht="53.25" customHeight="1" thickBot="1">
      <c r="B1" s="130" t="s">
        <v>205</v>
      </c>
      <c r="C1" s="130"/>
      <c r="D1" s="130"/>
      <c r="E1" s="130"/>
      <c r="F1" s="130"/>
      <c r="G1" s="130"/>
      <c r="H1" s="54"/>
    </row>
    <row r="2" spans="2:29" ht="39.75" customHeight="1" thickBot="1">
      <c r="B2" s="48" t="s">
        <v>64</v>
      </c>
      <c r="C2" s="53" t="s">
        <v>216</v>
      </c>
      <c r="D2" s="119" t="s">
        <v>105</v>
      </c>
      <c r="E2" s="120"/>
      <c r="F2" s="52"/>
      <c r="G2" s="59" t="s">
        <v>104</v>
      </c>
      <c r="H2" s="51"/>
      <c r="J2" s="112" t="s">
        <v>106</v>
      </c>
      <c r="K2" s="112"/>
      <c r="L2" s="112"/>
      <c r="M2" s="112"/>
      <c r="N2" s="112"/>
      <c r="O2" s="112"/>
      <c r="P2" s="112"/>
    </row>
    <row r="3" spans="2:29" ht="44.25" customHeight="1" thickBot="1">
      <c r="B3" s="49" t="s">
        <v>100</v>
      </c>
      <c r="C3" s="113"/>
      <c r="D3" s="114"/>
      <c r="E3" s="114"/>
      <c r="F3" s="114"/>
      <c r="G3" s="115"/>
      <c r="J3" s="112"/>
      <c r="K3" s="112"/>
      <c r="L3" s="112"/>
      <c r="M3" s="112"/>
      <c r="N3" s="112"/>
      <c r="O3" s="112"/>
      <c r="P3" s="112"/>
      <c r="AB3" s="47" t="s">
        <v>69</v>
      </c>
      <c r="AC3" s="47">
        <v>1</v>
      </c>
    </row>
    <row r="4" spans="2:29" ht="44.25" customHeight="1" thickBot="1">
      <c r="B4" s="55" t="s">
        <v>102</v>
      </c>
      <c r="C4" s="116"/>
      <c r="D4" s="117"/>
      <c r="E4" s="117"/>
      <c r="F4" s="117"/>
      <c r="G4" s="118"/>
      <c r="J4" s="112"/>
      <c r="K4" s="112"/>
      <c r="L4" s="112"/>
      <c r="M4" s="112"/>
      <c r="N4" s="112"/>
      <c r="O4" s="112"/>
      <c r="P4" s="112"/>
      <c r="AB4" s="47" t="s">
        <v>71</v>
      </c>
      <c r="AC4" s="47">
        <v>2</v>
      </c>
    </row>
    <row r="5" spans="2:29" ht="21" customHeight="1" thickBot="1">
      <c r="B5" s="121"/>
      <c r="C5" s="121"/>
      <c r="D5" s="121"/>
      <c r="E5" s="121"/>
      <c r="F5" s="121"/>
      <c r="G5" s="121"/>
      <c r="J5" s="112"/>
      <c r="K5" s="112"/>
      <c r="L5" s="112"/>
      <c r="M5" s="112"/>
      <c r="N5" s="112"/>
      <c r="O5" s="112"/>
      <c r="P5" s="112"/>
      <c r="AB5" s="47" t="s">
        <v>73</v>
      </c>
      <c r="AC5" s="47">
        <v>3</v>
      </c>
    </row>
    <row r="6" spans="2:29" ht="21" customHeight="1" thickBot="1">
      <c r="B6" s="131" t="s">
        <v>214</v>
      </c>
      <c r="C6" s="132"/>
      <c r="D6" s="132"/>
      <c r="E6" s="132"/>
      <c r="F6" s="132"/>
      <c r="G6" s="133"/>
      <c r="H6" s="54"/>
      <c r="J6" s="112"/>
      <c r="K6" s="112"/>
      <c r="L6" s="112"/>
      <c r="M6" s="112"/>
      <c r="N6" s="112"/>
      <c r="O6" s="112"/>
      <c r="P6" s="112"/>
      <c r="AB6" s="47" t="s">
        <v>75</v>
      </c>
      <c r="AC6" s="47">
        <v>4</v>
      </c>
    </row>
    <row r="7" spans="2:29" ht="33.75" customHeight="1">
      <c r="B7" s="135" t="s">
        <v>103</v>
      </c>
      <c r="C7" s="122"/>
      <c r="D7" s="58"/>
      <c r="E7" s="58" t="s">
        <v>98</v>
      </c>
      <c r="F7" s="122"/>
      <c r="G7" s="123"/>
      <c r="J7" s="112"/>
      <c r="K7" s="112"/>
      <c r="L7" s="112"/>
      <c r="M7" s="112"/>
      <c r="N7" s="112"/>
      <c r="O7" s="112"/>
      <c r="P7" s="112"/>
      <c r="AB7" s="47" t="s">
        <v>67</v>
      </c>
      <c r="AC7" s="47">
        <v>5</v>
      </c>
    </row>
    <row r="8" spans="2:29" ht="33.75" customHeight="1">
      <c r="B8" s="134" t="s">
        <v>88</v>
      </c>
      <c r="C8" s="124"/>
      <c r="D8" s="50"/>
      <c r="E8" s="50" t="s">
        <v>99</v>
      </c>
      <c r="F8" s="124"/>
      <c r="G8" s="125"/>
      <c r="AB8" s="47" t="s">
        <v>65</v>
      </c>
      <c r="AC8" s="47">
        <v>6</v>
      </c>
    </row>
    <row r="9" spans="2:29" ht="33.75" customHeight="1">
      <c r="B9" s="134" t="s">
        <v>90</v>
      </c>
      <c r="C9" s="124"/>
      <c r="D9" s="50"/>
      <c r="E9" s="50" t="s">
        <v>99</v>
      </c>
      <c r="F9" s="124"/>
      <c r="G9" s="125"/>
      <c r="AB9" s="47" t="s">
        <v>77</v>
      </c>
      <c r="AC9" s="47">
        <v>7</v>
      </c>
    </row>
    <row r="10" spans="2:29" ht="33.75" customHeight="1">
      <c r="B10" s="134" t="s">
        <v>91</v>
      </c>
      <c r="C10" s="124"/>
      <c r="D10" s="50"/>
      <c r="E10" s="50" t="s">
        <v>99</v>
      </c>
      <c r="F10" s="124"/>
      <c r="G10" s="125"/>
      <c r="AB10" s="47" t="s">
        <v>79</v>
      </c>
      <c r="AC10" s="47">
        <v>8</v>
      </c>
    </row>
    <row r="11" spans="2:29" ht="33.75" customHeight="1">
      <c r="B11" s="134" t="s">
        <v>89</v>
      </c>
      <c r="C11" s="124"/>
      <c r="D11" s="50"/>
      <c r="E11" s="50" t="s">
        <v>99</v>
      </c>
      <c r="F11" s="124"/>
      <c r="G11" s="125"/>
      <c r="AB11" s="47" t="s">
        <v>81</v>
      </c>
      <c r="AC11" s="47">
        <v>9</v>
      </c>
    </row>
    <row r="12" spans="2:29" ht="33.75" customHeight="1">
      <c r="B12" s="134" t="s">
        <v>92</v>
      </c>
      <c r="C12" s="124"/>
      <c r="D12" s="50"/>
      <c r="E12" s="50" t="s">
        <v>99</v>
      </c>
      <c r="F12" s="124"/>
      <c r="G12" s="125"/>
      <c r="AB12" s="47" t="s">
        <v>83</v>
      </c>
      <c r="AC12" s="47">
        <v>10</v>
      </c>
    </row>
    <row r="13" spans="2:29" ht="33.75" customHeight="1">
      <c r="B13" s="134" t="s">
        <v>93</v>
      </c>
      <c r="C13" s="124"/>
      <c r="D13" s="50"/>
      <c r="E13" s="50" t="s">
        <v>99</v>
      </c>
      <c r="F13" s="124"/>
      <c r="G13" s="125"/>
      <c r="AB13" s="47" t="s">
        <v>85</v>
      </c>
    </row>
    <row r="14" spans="2:29" ht="33.75" customHeight="1">
      <c r="B14" s="134" t="s">
        <v>94</v>
      </c>
      <c r="C14" s="124"/>
      <c r="D14" s="50"/>
      <c r="E14" s="50" t="s">
        <v>99</v>
      </c>
      <c r="F14" s="128" t="s">
        <v>211</v>
      </c>
      <c r="G14" s="129"/>
      <c r="H14" s="56"/>
      <c r="AB14" s="47" t="s">
        <v>87</v>
      </c>
    </row>
    <row r="15" spans="2:29" ht="33.75" customHeight="1">
      <c r="B15" s="134" t="s">
        <v>95</v>
      </c>
      <c r="C15" s="124"/>
      <c r="D15" s="50"/>
      <c r="E15" s="50" t="s">
        <v>99</v>
      </c>
      <c r="F15" s="128"/>
      <c r="G15" s="129"/>
      <c r="H15" s="56"/>
    </row>
    <row r="16" spans="2:29" ht="33.75" customHeight="1">
      <c r="B16" s="134" t="s">
        <v>96</v>
      </c>
      <c r="C16" s="124"/>
      <c r="D16" s="50"/>
      <c r="E16" s="50" t="s">
        <v>99</v>
      </c>
      <c r="F16" s="124"/>
      <c r="G16" s="125"/>
    </row>
    <row r="17" spans="2:8" ht="33.75" customHeight="1">
      <c r="B17" s="134" t="s">
        <v>97</v>
      </c>
      <c r="C17" s="124"/>
      <c r="D17" s="50"/>
      <c r="E17" s="50" t="s">
        <v>99</v>
      </c>
      <c r="F17" s="124"/>
      <c r="G17" s="125"/>
    </row>
    <row r="18" spans="2:8" ht="33.75" customHeight="1" thickBot="1">
      <c r="B18" s="126" t="s">
        <v>101</v>
      </c>
      <c r="C18" s="127"/>
      <c r="D18" s="110">
        <f>D7</f>
        <v>0</v>
      </c>
      <c r="E18" s="110" t="s">
        <v>98</v>
      </c>
      <c r="F18" s="110">
        <f>SUM(D8:D17)</f>
        <v>0</v>
      </c>
      <c r="G18" s="111" t="s">
        <v>99</v>
      </c>
      <c r="H18" s="57"/>
    </row>
  </sheetData>
  <protectedRanges>
    <protectedRange sqref="D7:D17" name="範囲2"/>
    <protectedRange sqref="F2 C2:C4" name="範囲1"/>
  </protectedRanges>
  <mergeCells count="22">
    <mergeCell ref="F16:G17"/>
    <mergeCell ref="B18:C18"/>
    <mergeCell ref="F14:G15"/>
    <mergeCell ref="B1:G1"/>
    <mergeCell ref="B6:G6"/>
    <mergeCell ref="B16:C16"/>
    <mergeCell ref="B17:C1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J2:P7"/>
    <mergeCell ref="C3:G3"/>
    <mergeCell ref="C4:G4"/>
    <mergeCell ref="D2:E2"/>
    <mergeCell ref="B5:G5"/>
    <mergeCell ref="F7:G13"/>
  </mergeCells>
  <phoneticPr fontId="2"/>
  <conditionalFormatting sqref="C2:C4">
    <cfRule type="containsBlanks" dxfId="4" priority="3">
      <formula>LEN(TRIM(C2))=0</formula>
    </cfRule>
  </conditionalFormatting>
  <conditionalFormatting sqref="D7:D17">
    <cfRule type="containsBlanks" dxfId="3" priority="6">
      <formula>LEN(TRIM(D7))=0</formula>
    </cfRule>
  </conditionalFormatting>
  <conditionalFormatting sqref="F2">
    <cfRule type="containsBlanks" dxfId="2" priority="1">
      <formula>LEN(TRIM(F2))=0</formula>
    </cfRule>
  </conditionalFormatting>
  <dataValidations count="2">
    <dataValidation type="list" allowBlank="1" showInputMessage="1" showErrorMessage="1" sqref="C2" xr:uid="{6DAA834F-78C3-4E3F-B675-1A365847B5AE}">
      <formula1>$AB$2:$AB$14</formula1>
    </dataValidation>
    <dataValidation type="list" allowBlank="1" showInputMessage="1" showErrorMessage="1" sqref="F2" xr:uid="{39FB8F50-29CD-42AD-9A49-3F5B85F9BAD5}">
      <formula1>$AC$3:$AC$12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AU245"/>
  <sheetViews>
    <sheetView view="pageBreakPreview" zoomScale="78" zoomScaleNormal="100" zoomScaleSheetLayoutView="78" workbookViewId="0">
      <selection activeCell="F35" sqref="F35"/>
    </sheetView>
  </sheetViews>
  <sheetFormatPr defaultRowHeight="18"/>
  <cols>
    <col min="1" max="1" width="17.33203125" customWidth="1"/>
    <col min="2" max="2" width="3.83203125" customWidth="1"/>
    <col min="3" max="4" width="0" hidden="1" customWidth="1"/>
    <col min="5" max="5" width="4.58203125" customWidth="1"/>
    <col min="6" max="6" width="17.33203125" customWidth="1"/>
    <col min="7" max="7" width="16.08203125" customWidth="1"/>
    <col min="8" max="8" width="0" hidden="1" customWidth="1"/>
    <col min="9" max="9" width="4.25" customWidth="1"/>
    <col min="10" max="10" width="3.58203125" customWidth="1"/>
    <col min="11" max="34" width="0" hidden="1" customWidth="1"/>
    <col min="35" max="35" width="17" customWidth="1"/>
    <col min="36" max="36" width="0" hidden="1" customWidth="1"/>
    <col min="37" max="37" width="9.08203125" customWidth="1"/>
    <col min="38" max="38" width="17.33203125" customWidth="1"/>
    <col min="39" max="39" width="15.5" hidden="1" customWidth="1"/>
  </cols>
  <sheetData>
    <row r="1" spans="1:47">
      <c r="A1" s="1" t="s">
        <v>0</v>
      </c>
      <c r="B1" s="2"/>
      <c r="C1" s="3"/>
      <c r="D1" s="3"/>
      <c r="E1" s="4" t="s">
        <v>1</v>
      </c>
      <c r="F1" s="5" t="s">
        <v>2</v>
      </c>
      <c r="G1" s="5" t="s">
        <v>212</v>
      </c>
      <c r="H1" s="6" t="s">
        <v>3</v>
      </c>
      <c r="I1" s="7" t="s">
        <v>4</v>
      </c>
      <c r="J1" s="4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8" t="s">
        <v>17</v>
      </c>
      <c r="W1" s="8" t="s">
        <v>18</v>
      </c>
      <c r="X1" s="8" t="s">
        <v>19</v>
      </c>
      <c r="Y1" s="8" t="s">
        <v>20</v>
      </c>
      <c r="Z1" s="8" t="s">
        <v>21</v>
      </c>
      <c r="AA1" s="8" t="s">
        <v>22</v>
      </c>
      <c r="AB1" s="8" t="s">
        <v>23</v>
      </c>
      <c r="AC1" s="8" t="s">
        <v>24</v>
      </c>
      <c r="AD1" s="8" t="s">
        <v>25</v>
      </c>
      <c r="AE1" s="8" t="s">
        <v>26</v>
      </c>
      <c r="AF1" s="8" t="s">
        <v>27</v>
      </c>
      <c r="AG1" s="8" t="s">
        <v>28</v>
      </c>
      <c r="AH1" s="8" t="s">
        <v>29</v>
      </c>
      <c r="AI1" s="5" t="s">
        <v>30</v>
      </c>
      <c r="AJ1" s="6" t="s">
        <v>31</v>
      </c>
      <c r="AK1" s="5" t="s">
        <v>32</v>
      </c>
      <c r="AL1" s="9" t="s">
        <v>33</v>
      </c>
      <c r="AM1" s="5" t="s">
        <v>107</v>
      </c>
    </row>
    <row r="2" spans="1:47">
      <c r="A2" s="10" t="s">
        <v>34</v>
      </c>
      <c r="B2" s="11" t="s">
        <v>35</v>
      </c>
      <c r="C2" s="12"/>
      <c r="D2" s="12"/>
      <c r="E2" s="13">
        <v>0</v>
      </c>
      <c r="F2" s="14"/>
      <c r="G2" s="14"/>
      <c r="H2" s="15"/>
      <c r="I2" s="12">
        <v>1</v>
      </c>
      <c r="J2" s="14"/>
      <c r="K2" s="15"/>
      <c r="L2" s="15"/>
      <c r="M2" s="15"/>
      <c r="N2" s="15"/>
      <c r="O2" s="15">
        <f>INDEX([1]データ!$C$2:$C$25,MATCH(A2,[1]データ!$A$2:$A$25,0))</f>
        <v>15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4"/>
      <c r="AJ2" s="15">
        <f>INDEX([1]データ!$K$49:$K$60,MATCH(AK2,[1]データ!$J$49:$J$60,0))</f>
        <v>58</v>
      </c>
      <c r="AK2" s="14" t="str">
        <f>最初に入力!$C$2</f>
        <v>南砺市</v>
      </c>
      <c r="AL2" s="14"/>
      <c r="AM2" s="14"/>
    </row>
    <row r="3" spans="1:47">
      <c r="A3" s="16" t="s">
        <v>34</v>
      </c>
      <c r="B3" s="17" t="s">
        <v>35</v>
      </c>
      <c r="C3" s="18"/>
      <c r="D3" s="18"/>
      <c r="E3" s="19">
        <v>0</v>
      </c>
      <c r="F3" s="20"/>
      <c r="G3" s="20"/>
      <c r="H3" s="21"/>
      <c r="I3" s="18">
        <v>1</v>
      </c>
      <c r="J3" s="20"/>
      <c r="K3" s="21"/>
      <c r="L3" s="21"/>
      <c r="M3" s="21"/>
      <c r="N3" s="21"/>
      <c r="O3" s="15">
        <f>INDEX([1]データ!$C$2:$C$25,MATCH(A3,[1]データ!$A$2:$A$25,0))</f>
        <v>15</v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0"/>
      <c r="AJ3" s="21">
        <f>INDEX([1]データ!$K$49:$K$60,MATCH(AK3,[1]データ!$J$49:$J$60,0))</f>
        <v>58</v>
      </c>
      <c r="AK3" s="20" t="str">
        <f>最初に入力!$C$2</f>
        <v>南砺市</v>
      </c>
      <c r="AL3" s="20"/>
      <c r="AM3" s="20"/>
    </row>
    <row r="4" spans="1:47">
      <c r="A4" s="16" t="s">
        <v>34</v>
      </c>
      <c r="B4" s="17" t="s">
        <v>35</v>
      </c>
      <c r="C4" s="18"/>
      <c r="D4" s="18"/>
      <c r="E4" s="19">
        <v>0</v>
      </c>
      <c r="F4" s="20"/>
      <c r="G4" s="20"/>
      <c r="H4" s="21"/>
      <c r="I4" s="18">
        <v>1</v>
      </c>
      <c r="J4" s="20"/>
      <c r="K4" s="21"/>
      <c r="L4" s="21"/>
      <c r="M4" s="21"/>
      <c r="N4" s="21"/>
      <c r="O4" s="15">
        <f>INDEX([1]データ!$C$2:$C$25,MATCH(A4,[1]データ!$A$2:$A$25,0))</f>
        <v>15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0"/>
      <c r="AJ4" s="21">
        <f>INDEX([1]データ!$K$49:$K$60,MATCH(AK4,[1]データ!$J$49:$J$60,0))</f>
        <v>58</v>
      </c>
      <c r="AK4" s="20" t="str">
        <f>最初に入力!$C$2</f>
        <v>南砺市</v>
      </c>
      <c r="AL4" s="20"/>
      <c r="AM4" s="20"/>
      <c r="AO4" s="112" t="s">
        <v>215</v>
      </c>
      <c r="AP4" s="112"/>
      <c r="AQ4" s="112"/>
      <c r="AR4" s="112"/>
      <c r="AS4" s="112"/>
      <c r="AT4" s="112"/>
      <c r="AU4" s="112"/>
    </row>
    <row r="5" spans="1:47">
      <c r="A5" s="22" t="s">
        <v>34</v>
      </c>
      <c r="B5" s="23" t="s">
        <v>35</v>
      </c>
      <c r="C5" s="24"/>
      <c r="D5" s="24"/>
      <c r="E5" s="25">
        <v>0</v>
      </c>
      <c r="F5" s="20"/>
      <c r="G5" s="20"/>
      <c r="H5" s="21"/>
      <c r="I5" s="24">
        <v>2</v>
      </c>
      <c r="J5" s="20"/>
      <c r="K5" s="21"/>
      <c r="L5" s="21"/>
      <c r="M5" s="21"/>
      <c r="N5" s="21"/>
      <c r="O5" s="15">
        <f>INDEX([1]データ!$C$2:$C$25,MATCH(A5,[1]データ!$A$2:$A$25,0))</f>
        <v>15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0"/>
      <c r="AJ5" s="21">
        <f>INDEX([1]データ!$K$49:$K$60,MATCH(AK5,[1]データ!$J$49:$J$60,0))</f>
        <v>58</v>
      </c>
      <c r="AK5" s="20" t="str">
        <f>最初に入力!$C$2</f>
        <v>南砺市</v>
      </c>
      <c r="AL5" s="20"/>
      <c r="AM5" s="20"/>
      <c r="AO5" s="112"/>
      <c r="AP5" s="112"/>
      <c r="AQ5" s="112"/>
      <c r="AR5" s="112"/>
      <c r="AS5" s="112"/>
      <c r="AT5" s="112"/>
      <c r="AU5" s="112"/>
    </row>
    <row r="6" spans="1:47">
      <c r="A6" s="22" t="s">
        <v>34</v>
      </c>
      <c r="B6" s="23" t="s">
        <v>35</v>
      </c>
      <c r="C6" s="24"/>
      <c r="D6" s="24"/>
      <c r="E6" s="25">
        <v>0</v>
      </c>
      <c r="F6" s="20"/>
      <c r="G6" s="20"/>
      <c r="H6" s="21"/>
      <c r="I6" s="24">
        <v>2</v>
      </c>
      <c r="J6" s="20"/>
      <c r="K6" s="21"/>
      <c r="L6" s="21"/>
      <c r="M6" s="21"/>
      <c r="N6" s="21"/>
      <c r="O6" s="15">
        <f>INDEX([1]データ!$C$2:$C$25,MATCH(A6,[1]データ!$A$2:$A$25,0))</f>
        <v>15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0"/>
      <c r="AJ6" s="21">
        <f>INDEX([1]データ!$K$49:$K$60,MATCH(AK6,[1]データ!$J$49:$J$60,0))</f>
        <v>58</v>
      </c>
      <c r="AK6" s="20" t="str">
        <f>最初に入力!$C$2</f>
        <v>南砺市</v>
      </c>
      <c r="AL6" s="20"/>
      <c r="AM6" s="20"/>
      <c r="AO6" s="112"/>
      <c r="AP6" s="112"/>
      <c r="AQ6" s="112"/>
      <c r="AR6" s="112"/>
      <c r="AS6" s="112"/>
      <c r="AT6" s="112"/>
      <c r="AU6" s="112"/>
    </row>
    <row r="7" spans="1:47">
      <c r="A7" s="26" t="s">
        <v>34</v>
      </c>
      <c r="B7" s="27" t="s">
        <v>35</v>
      </c>
      <c r="C7" s="28"/>
      <c r="D7" s="28"/>
      <c r="E7" s="29">
        <v>0</v>
      </c>
      <c r="F7" s="30"/>
      <c r="G7" s="30"/>
      <c r="H7" s="31"/>
      <c r="I7" s="28">
        <v>2</v>
      </c>
      <c r="J7" s="30"/>
      <c r="K7" s="31"/>
      <c r="L7" s="31"/>
      <c r="M7" s="31"/>
      <c r="N7" s="31"/>
      <c r="O7" s="15">
        <f>INDEX([1]データ!$C$2:$C$25,MATCH(A7,[1]データ!$A$2:$A$25,0))</f>
        <v>15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0"/>
      <c r="AJ7" s="31">
        <f>INDEX([1]データ!$K$49:$K$60,MATCH(AK7,[1]データ!$J$49:$J$60,0))</f>
        <v>58</v>
      </c>
      <c r="AK7" s="30" t="str">
        <f>最初に入力!$C$2</f>
        <v>南砺市</v>
      </c>
      <c r="AL7" s="30"/>
      <c r="AM7" s="30"/>
      <c r="AO7" s="112"/>
      <c r="AP7" s="112"/>
      <c r="AQ7" s="112"/>
      <c r="AR7" s="112"/>
      <c r="AS7" s="112"/>
      <c r="AT7" s="112"/>
      <c r="AU7" s="112"/>
    </row>
    <row r="8" spans="1:47">
      <c r="A8" s="10" t="s">
        <v>34</v>
      </c>
      <c r="B8" s="11" t="s">
        <v>37</v>
      </c>
      <c r="C8" s="12"/>
      <c r="D8" s="12"/>
      <c r="E8" s="13">
        <v>0</v>
      </c>
      <c r="F8" s="14"/>
      <c r="G8" s="14"/>
      <c r="H8" s="15"/>
      <c r="I8" s="12">
        <v>1</v>
      </c>
      <c r="J8" s="14"/>
      <c r="K8" s="15"/>
      <c r="L8" s="15"/>
      <c r="M8" s="15"/>
      <c r="N8" s="15"/>
      <c r="O8" s="15">
        <f>INDEX([1]データ!$C$2:$C$25,MATCH(A8,[1]データ!$A$2:$A$25,0))</f>
        <v>15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4"/>
      <c r="AJ8" s="15">
        <f>INDEX([1]データ!$K$49:$K$60,MATCH(AK8,[1]データ!$J$49:$J$60,0))</f>
        <v>58</v>
      </c>
      <c r="AK8" s="14" t="str">
        <f>最初に入力!$C$2</f>
        <v>南砺市</v>
      </c>
      <c r="AL8" s="14"/>
      <c r="AM8" s="14"/>
      <c r="AO8" s="112"/>
      <c r="AP8" s="112"/>
      <c r="AQ8" s="112"/>
      <c r="AR8" s="112"/>
      <c r="AS8" s="112"/>
      <c r="AT8" s="112"/>
      <c r="AU8" s="112"/>
    </row>
    <row r="9" spans="1:47">
      <c r="A9" s="16" t="s">
        <v>34</v>
      </c>
      <c r="B9" s="17" t="s">
        <v>37</v>
      </c>
      <c r="C9" s="18"/>
      <c r="D9" s="18"/>
      <c r="E9" s="19">
        <v>0</v>
      </c>
      <c r="F9" s="20"/>
      <c r="G9" s="20"/>
      <c r="H9" s="21"/>
      <c r="I9" s="18">
        <v>1</v>
      </c>
      <c r="J9" s="20"/>
      <c r="K9" s="21"/>
      <c r="L9" s="21"/>
      <c r="M9" s="21"/>
      <c r="N9" s="21"/>
      <c r="O9" s="15">
        <f>INDEX([1]データ!$C$2:$C$25,MATCH(A9,[1]データ!$A$2:$A$25,0))</f>
        <v>15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0"/>
      <c r="AJ9" s="21">
        <f>INDEX([1]データ!$K$49:$K$60,MATCH(AK9,[1]データ!$J$49:$J$60,0))</f>
        <v>58</v>
      </c>
      <c r="AK9" s="20" t="str">
        <f>最初に入力!$C$2</f>
        <v>南砺市</v>
      </c>
      <c r="AL9" s="20"/>
      <c r="AM9" s="20"/>
      <c r="AO9" s="112"/>
      <c r="AP9" s="112"/>
      <c r="AQ9" s="112"/>
      <c r="AR9" s="112"/>
      <c r="AS9" s="112"/>
      <c r="AT9" s="112"/>
      <c r="AU9" s="112"/>
    </row>
    <row r="10" spans="1:47">
      <c r="A10" s="16" t="s">
        <v>34</v>
      </c>
      <c r="B10" s="17" t="s">
        <v>37</v>
      </c>
      <c r="C10" s="18"/>
      <c r="D10" s="18"/>
      <c r="E10" s="19">
        <v>0</v>
      </c>
      <c r="F10" s="20"/>
      <c r="G10" s="20"/>
      <c r="H10" s="21"/>
      <c r="I10" s="18">
        <v>1</v>
      </c>
      <c r="J10" s="20"/>
      <c r="K10" s="21"/>
      <c r="L10" s="21"/>
      <c r="M10" s="21"/>
      <c r="N10" s="21"/>
      <c r="O10" s="15">
        <f>INDEX([1]データ!$C$2:$C$25,MATCH(A10,[1]データ!$A$2:$A$25,0))</f>
        <v>15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0"/>
      <c r="AJ10" s="21">
        <f>INDEX([1]データ!$K$49:$K$60,MATCH(AK10,[1]データ!$J$49:$J$60,0))</f>
        <v>58</v>
      </c>
      <c r="AK10" s="20" t="str">
        <f>最初に入力!$C$2</f>
        <v>南砺市</v>
      </c>
      <c r="AL10" s="20"/>
      <c r="AM10" s="20"/>
    </row>
    <row r="11" spans="1:47">
      <c r="A11" s="22" t="s">
        <v>34</v>
      </c>
      <c r="B11" s="23" t="s">
        <v>37</v>
      </c>
      <c r="C11" s="24"/>
      <c r="D11" s="24"/>
      <c r="E11" s="25">
        <v>0</v>
      </c>
      <c r="F11" s="20"/>
      <c r="G11" s="20"/>
      <c r="H11" s="21"/>
      <c r="I11" s="24">
        <v>2</v>
      </c>
      <c r="J11" s="20"/>
      <c r="K11" s="21"/>
      <c r="L11" s="21"/>
      <c r="M11" s="21"/>
      <c r="N11" s="21"/>
      <c r="O11" s="15">
        <f>INDEX([1]データ!$C$2:$C$25,MATCH(A11,[1]データ!$A$2:$A$25,0))</f>
        <v>15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0"/>
      <c r="AJ11" s="21">
        <f>INDEX([1]データ!$K$49:$K$60,MATCH(AK11,[1]データ!$J$49:$J$60,0))</f>
        <v>58</v>
      </c>
      <c r="AK11" s="20" t="str">
        <f>最初に入力!$C$2</f>
        <v>南砺市</v>
      </c>
      <c r="AL11" s="20"/>
      <c r="AM11" s="20"/>
    </row>
    <row r="12" spans="1:47">
      <c r="A12" s="22" t="s">
        <v>34</v>
      </c>
      <c r="B12" s="23" t="s">
        <v>37</v>
      </c>
      <c r="C12" s="24"/>
      <c r="D12" s="24"/>
      <c r="E12" s="25">
        <v>0</v>
      </c>
      <c r="F12" s="20"/>
      <c r="G12" s="20"/>
      <c r="H12" s="21"/>
      <c r="I12" s="24">
        <v>2</v>
      </c>
      <c r="J12" s="20"/>
      <c r="K12" s="21"/>
      <c r="L12" s="21"/>
      <c r="M12" s="21"/>
      <c r="N12" s="21"/>
      <c r="O12" s="15">
        <f>INDEX([1]データ!$C$2:$C$25,MATCH(A12,[1]データ!$A$2:$A$25,0))</f>
        <v>15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0"/>
      <c r="AJ12" s="21">
        <f>INDEX([1]データ!$K$49:$K$60,MATCH(AK12,[1]データ!$J$49:$J$60,0))</f>
        <v>58</v>
      </c>
      <c r="AK12" s="20" t="str">
        <f>最初に入力!$C$2</f>
        <v>南砺市</v>
      </c>
      <c r="AL12" s="20"/>
      <c r="AM12" s="20"/>
    </row>
    <row r="13" spans="1:47">
      <c r="A13" s="26" t="s">
        <v>34</v>
      </c>
      <c r="B13" s="27" t="s">
        <v>37</v>
      </c>
      <c r="C13" s="28"/>
      <c r="D13" s="28"/>
      <c r="E13" s="29">
        <v>0</v>
      </c>
      <c r="F13" s="30"/>
      <c r="G13" s="30"/>
      <c r="H13" s="31"/>
      <c r="I13" s="28">
        <v>2</v>
      </c>
      <c r="J13" s="30"/>
      <c r="K13" s="31"/>
      <c r="L13" s="31"/>
      <c r="M13" s="31"/>
      <c r="N13" s="31"/>
      <c r="O13" s="15">
        <f>INDEX([1]データ!$C$2:$C$25,MATCH(A13,[1]データ!$A$2:$A$25,0))</f>
        <v>15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0"/>
      <c r="AJ13" s="31">
        <f>INDEX([1]データ!$K$49:$K$60,MATCH(AK13,[1]データ!$J$49:$J$60,0))</f>
        <v>58</v>
      </c>
      <c r="AK13" s="30" t="str">
        <f>最初に入力!$C$2</f>
        <v>南砺市</v>
      </c>
      <c r="AL13" s="30"/>
      <c r="AM13" s="30"/>
    </row>
    <row r="14" spans="1:47">
      <c r="A14" s="10" t="s">
        <v>34</v>
      </c>
      <c r="B14" s="11" t="s">
        <v>38</v>
      </c>
      <c r="C14" s="12"/>
      <c r="D14" s="12"/>
      <c r="E14" s="13">
        <v>0</v>
      </c>
      <c r="F14" s="14"/>
      <c r="G14" s="14"/>
      <c r="H14" s="15"/>
      <c r="I14" s="12">
        <v>1</v>
      </c>
      <c r="J14" s="14"/>
      <c r="K14" s="15"/>
      <c r="L14" s="15"/>
      <c r="M14" s="15"/>
      <c r="N14" s="15"/>
      <c r="O14" s="15">
        <f>INDEX([1]データ!$C$2:$C$25,MATCH(A14,[1]データ!$A$2:$A$25,0))</f>
        <v>15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4"/>
      <c r="AJ14" s="15">
        <f>INDEX([1]データ!$K$49:$K$60,MATCH(AK14,[1]データ!$J$49:$J$60,0))</f>
        <v>58</v>
      </c>
      <c r="AK14" s="14" t="str">
        <f>最初に入力!$C$2</f>
        <v>南砺市</v>
      </c>
      <c r="AL14" s="14"/>
      <c r="AM14" s="14"/>
    </row>
    <row r="15" spans="1:47">
      <c r="A15" s="16" t="s">
        <v>34</v>
      </c>
      <c r="B15" s="17" t="s">
        <v>38</v>
      </c>
      <c r="C15" s="18"/>
      <c r="D15" s="18"/>
      <c r="E15" s="19">
        <v>0</v>
      </c>
      <c r="F15" s="20"/>
      <c r="G15" s="20"/>
      <c r="H15" s="21"/>
      <c r="I15" s="18">
        <v>1</v>
      </c>
      <c r="J15" s="20"/>
      <c r="K15" s="21"/>
      <c r="L15" s="21"/>
      <c r="M15" s="21"/>
      <c r="N15" s="21"/>
      <c r="O15" s="15">
        <f>INDEX([1]データ!$C$2:$C$25,MATCH(A15,[1]データ!$A$2:$A$25,0))</f>
        <v>15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0"/>
      <c r="AJ15" s="21">
        <f>INDEX([1]データ!$K$49:$K$60,MATCH(AK15,[1]データ!$J$49:$J$60,0))</f>
        <v>58</v>
      </c>
      <c r="AK15" s="20" t="str">
        <f>最初に入力!$C$2</f>
        <v>南砺市</v>
      </c>
      <c r="AL15" s="20"/>
      <c r="AM15" s="20"/>
    </row>
    <row r="16" spans="1:47">
      <c r="A16" s="16" t="s">
        <v>34</v>
      </c>
      <c r="B16" s="17" t="s">
        <v>38</v>
      </c>
      <c r="C16" s="18"/>
      <c r="D16" s="18"/>
      <c r="E16" s="19">
        <v>0</v>
      </c>
      <c r="F16" s="20"/>
      <c r="G16" s="20"/>
      <c r="H16" s="21"/>
      <c r="I16" s="18">
        <v>1</v>
      </c>
      <c r="J16" s="20"/>
      <c r="K16" s="21"/>
      <c r="L16" s="21"/>
      <c r="M16" s="21"/>
      <c r="N16" s="21"/>
      <c r="O16" s="15">
        <f>INDEX([1]データ!$C$2:$C$25,MATCH(A16,[1]データ!$A$2:$A$25,0))</f>
        <v>15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0"/>
      <c r="AJ16" s="21">
        <f>INDEX([1]データ!$K$49:$K$60,MATCH(AK16,[1]データ!$J$49:$J$60,0))</f>
        <v>58</v>
      </c>
      <c r="AK16" s="20" t="str">
        <f>最初に入力!$C$2</f>
        <v>南砺市</v>
      </c>
      <c r="AL16" s="20"/>
      <c r="AM16" s="20"/>
    </row>
    <row r="17" spans="1:39">
      <c r="A17" s="22" t="s">
        <v>34</v>
      </c>
      <c r="B17" s="23" t="s">
        <v>38</v>
      </c>
      <c r="C17" s="24"/>
      <c r="D17" s="24"/>
      <c r="E17" s="25">
        <v>0</v>
      </c>
      <c r="F17" s="20"/>
      <c r="G17" s="20"/>
      <c r="H17" s="21"/>
      <c r="I17" s="24">
        <v>2</v>
      </c>
      <c r="J17" s="20"/>
      <c r="K17" s="21"/>
      <c r="L17" s="21"/>
      <c r="M17" s="21"/>
      <c r="N17" s="21"/>
      <c r="O17" s="15">
        <f>INDEX([1]データ!$C$2:$C$25,MATCH(A17,[1]データ!$A$2:$A$25,0))</f>
        <v>15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0"/>
      <c r="AJ17" s="21">
        <f>INDEX([1]データ!$K$49:$K$60,MATCH(AK17,[1]データ!$J$49:$J$60,0))</f>
        <v>58</v>
      </c>
      <c r="AK17" s="20" t="str">
        <f>最初に入力!$C$2</f>
        <v>南砺市</v>
      </c>
      <c r="AL17" s="20"/>
      <c r="AM17" s="20"/>
    </row>
    <row r="18" spans="1:39">
      <c r="A18" s="22" t="s">
        <v>34</v>
      </c>
      <c r="B18" s="23" t="s">
        <v>38</v>
      </c>
      <c r="C18" s="24"/>
      <c r="D18" s="24"/>
      <c r="E18" s="25">
        <v>0</v>
      </c>
      <c r="F18" s="20"/>
      <c r="G18" s="20"/>
      <c r="H18" s="21"/>
      <c r="I18" s="24">
        <v>2</v>
      </c>
      <c r="J18" s="20"/>
      <c r="K18" s="21"/>
      <c r="L18" s="21"/>
      <c r="M18" s="21"/>
      <c r="N18" s="21"/>
      <c r="O18" s="15">
        <f>INDEX([1]データ!$C$2:$C$25,MATCH(A18,[1]データ!$A$2:$A$25,0))</f>
        <v>15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0"/>
      <c r="AJ18" s="21">
        <f>INDEX([1]データ!$K$49:$K$60,MATCH(AK18,[1]データ!$J$49:$J$60,0))</f>
        <v>58</v>
      </c>
      <c r="AK18" s="20" t="str">
        <f>最初に入力!$C$2</f>
        <v>南砺市</v>
      </c>
      <c r="AL18" s="20"/>
      <c r="AM18" s="20"/>
    </row>
    <row r="19" spans="1:39">
      <c r="A19" s="26" t="s">
        <v>34</v>
      </c>
      <c r="B19" s="27" t="s">
        <v>38</v>
      </c>
      <c r="C19" s="28"/>
      <c r="D19" s="28"/>
      <c r="E19" s="29">
        <v>0</v>
      </c>
      <c r="F19" s="30"/>
      <c r="G19" s="30"/>
      <c r="H19" s="31"/>
      <c r="I19" s="28">
        <v>2</v>
      </c>
      <c r="J19" s="30"/>
      <c r="K19" s="31"/>
      <c r="L19" s="31"/>
      <c r="M19" s="31"/>
      <c r="N19" s="31"/>
      <c r="O19" s="15">
        <f>INDEX([1]データ!$C$2:$C$25,MATCH(A19,[1]データ!$A$2:$A$25,0))</f>
        <v>15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0"/>
      <c r="AJ19" s="31">
        <f>INDEX([1]データ!$K$49:$K$60,MATCH(AK19,[1]データ!$J$49:$J$60,0))</f>
        <v>58</v>
      </c>
      <c r="AK19" s="30" t="str">
        <f>最初に入力!$C$2</f>
        <v>南砺市</v>
      </c>
      <c r="AL19" s="30"/>
      <c r="AM19" s="30"/>
    </row>
    <row r="20" spans="1:39">
      <c r="A20" s="10" t="s">
        <v>34</v>
      </c>
      <c r="B20" s="11" t="s">
        <v>39</v>
      </c>
      <c r="C20" s="12"/>
      <c r="D20" s="12"/>
      <c r="E20" s="13">
        <v>0</v>
      </c>
      <c r="F20" s="14"/>
      <c r="G20" s="14"/>
      <c r="H20" s="15"/>
      <c r="I20" s="12">
        <v>1</v>
      </c>
      <c r="J20" s="14"/>
      <c r="K20" s="15"/>
      <c r="L20" s="15"/>
      <c r="M20" s="15"/>
      <c r="N20" s="15"/>
      <c r="O20" s="15">
        <f>INDEX([1]データ!$C$2:$C$25,MATCH(A20,[1]データ!$A$2:$A$25,0))</f>
        <v>15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4"/>
      <c r="AJ20" s="15">
        <f>INDEX([1]データ!$K$49:$K$60,MATCH(AK20,[1]データ!$J$49:$J$60,0))</f>
        <v>58</v>
      </c>
      <c r="AK20" s="14" t="str">
        <f>最初に入力!$C$2</f>
        <v>南砺市</v>
      </c>
      <c r="AL20" s="14"/>
      <c r="AM20" s="14"/>
    </row>
    <row r="21" spans="1:39">
      <c r="A21" s="16" t="s">
        <v>34</v>
      </c>
      <c r="B21" s="17" t="s">
        <v>39</v>
      </c>
      <c r="C21" s="18"/>
      <c r="D21" s="18"/>
      <c r="E21" s="19">
        <v>0</v>
      </c>
      <c r="F21" s="20"/>
      <c r="G21" s="20"/>
      <c r="H21" s="21"/>
      <c r="I21" s="18">
        <v>1</v>
      </c>
      <c r="J21" s="20"/>
      <c r="K21" s="21"/>
      <c r="L21" s="21"/>
      <c r="M21" s="21"/>
      <c r="N21" s="21"/>
      <c r="O21" s="15">
        <f>INDEX([1]データ!$C$2:$C$25,MATCH(A21,[1]データ!$A$2:$A$25,0))</f>
        <v>15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0"/>
      <c r="AJ21" s="21">
        <f>INDEX([1]データ!$K$49:$K$60,MATCH(AK21,[1]データ!$J$49:$J$60,0))</f>
        <v>58</v>
      </c>
      <c r="AK21" s="20" t="str">
        <f>最初に入力!$C$2</f>
        <v>南砺市</v>
      </c>
      <c r="AL21" s="20"/>
      <c r="AM21" s="20"/>
    </row>
    <row r="22" spans="1:39">
      <c r="A22" s="16" t="s">
        <v>34</v>
      </c>
      <c r="B22" s="17" t="s">
        <v>39</v>
      </c>
      <c r="C22" s="18"/>
      <c r="D22" s="18"/>
      <c r="E22" s="19">
        <v>0</v>
      </c>
      <c r="F22" s="20"/>
      <c r="G22" s="20"/>
      <c r="H22" s="21"/>
      <c r="I22" s="18">
        <v>1</v>
      </c>
      <c r="J22" s="20"/>
      <c r="K22" s="21"/>
      <c r="L22" s="21"/>
      <c r="M22" s="21"/>
      <c r="N22" s="21"/>
      <c r="O22" s="15">
        <f>INDEX([1]データ!$C$2:$C$25,MATCH(A22,[1]データ!$A$2:$A$25,0))</f>
        <v>15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0"/>
      <c r="AJ22" s="21">
        <f>INDEX([1]データ!$K$49:$K$60,MATCH(AK22,[1]データ!$J$49:$J$60,0))</f>
        <v>58</v>
      </c>
      <c r="AK22" s="20" t="str">
        <f>最初に入力!$C$2</f>
        <v>南砺市</v>
      </c>
      <c r="AL22" s="20"/>
      <c r="AM22" s="20"/>
    </row>
    <row r="23" spans="1:39">
      <c r="A23" s="22" t="s">
        <v>34</v>
      </c>
      <c r="B23" s="23" t="s">
        <v>39</v>
      </c>
      <c r="C23" s="24"/>
      <c r="D23" s="24"/>
      <c r="E23" s="25">
        <v>0</v>
      </c>
      <c r="F23" s="20"/>
      <c r="G23" s="20"/>
      <c r="H23" s="21"/>
      <c r="I23" s="24">
        <v>2</v>
      </c>
      <c r="J23" s="20"/>
      <c r="K23" s="21"/>
      <c r="L23" s="21"/>
      <c r="M23" s="21"/>
      <c r="N23" s="21"/>
      <c r="O23" s="15">
        <f>INDEX([1]データ!$C$2:$C$25,MATCH(A23,[1]データ!$A$2:$A$25,0))</f>
        <v>15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0"/>
      <c r="AJ23" s="21">
        <f>INDEX([1]データ!$K$49:$K$60,MATCH(AK23,[1]データ!$J$49:$J$60,0))</f>
        <v>58</v>
      </c>
      <c r="AK23" s="20" t="str">
        <f>最初に入力!$C$2</f>
        <v>南砺市</v>
      </c>
      <c r="AL23" s="20"/>
      <c r="AM23" s="20"/>
    </row>
    <row r="24" spans="1:39">
      <c r="A24" s="22" t="s">
        <v>34</v>
      </c>
      <c r="B24" s="23" t="s">
        <v>39</v>
      </c>
      <c r="C24" s="24"/>
      <c r="D24" s="24"/>
      <c r="E24" s="25">
        <v>0</v>
      </c>
      <c r="F24" s="20"/>
      <c r="G24" s="20"/>
      <c r="H24" s="21"/>
      <c r="I24" s="24">
        <v>2</v>
      </c>
      <c r="J24" s="20"/>
      <c r="K24" s="21"/>
      <c r="L24" s="21"/>
      <c r="M24" s="21"/>
      <c r="N24" s="21"/>
      <c r="O24" s="15">
        <f>INDEX([1]データ!$C$2:$C$25,MATCH(A24,[1]データ!$A$2:$A$25,0))</f>
        <v>15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0"/>
      <c r="AJ24" s="21">
        <f>INDEX([1]データ!$K$49:$K$60,MATCH(AK24,[1]データ!$J$49:$J$60,0))</f>
        <v>58</v>
      </c>
      <c r="AK24" s="20" t="str">
        <f>最初に入力!$C$2</f>
        <v>南砺市</v>
      </c>
      <c r="AL24" s="20"/>
      <c r="AM24" s="20"/>
    </row>
    <row r="25" spans="1:39">
      <c r="A25" s="26" t="s">
        <v>34</v>
      </c>
      <c r="B25" s="27" t="s">
        <v>39</v>
      </c>
      <c r="C25" s="28"/>
      <c r="D25" s="28"/>
      <c r="E25" s="29">
        <v>0</v>
      </c>
      <c r="F25" s="30"/>
      <c r="G25" s="30"/>
      <c r="H25" s="31"/>
      <c r="I25" s="28">
        <v>2</v>
      </c>
      <c r="J25" s="30"/>
      <c r="K25" s="31"/>
      <c r="L25" s="31"/>
      <c r="M25" s="31"/>
      <c r="N25" s="31"/>
      <c r="O25" s="15">
        <f>INDEX([1]データ!$C$2:$C$25,MATCH(A25,[1]データ!$A$2:$A$25,0))</f>
        <v>15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0"/>
      <c r="AJ25" s="31">
        <f>INDEX([1]データ!$K$49:$K$60,MATCH(AK25,[1]データ!$J$49:$J$60,0))</f>
        <v>58</v>
      </c>
      <c r="AK25" s="30" t="str">
        <f>最初に入力!$C$2</f>
        <v>南砺市</v>
      </c>
      <c r="AL25" s="30"/>
      <c r="AM25" s="30"/>
    </row>
    <row r="26" spans="1:39">
      <c r="A26" s="10" t="s">
        <v>34</v>
      </c>
      <c r="B26" s="11" t="s">
        <v>40</v>
      </c>
      <c r="C26" s="12"/>
      <c r="D26" s="12"/>
      <c r="E26" s="13">
        <v>0</v>
      </c>
      <c r="F26" s="14"/>
      <c r="G26" s="14"/>
      <c r="H26" s="15"/>
      <c r="I26" s="12">
        <v>1</v>
      </c>
      <c r="J26" s="14"/>
      <c r="K26" s="15"/>
      <c r="L26" s="15"/>
      <c r="M26" s="15"/>
      <c r="N26" s="15"/>
      <c r="O26" s="15">
        <f>INDEX([1]データ!$C$2:$C$25,MATCH(A26,[1]データ!$A$2:$A$25,0))</f>
        <v>15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4"/>
      <c r="AJ26" s="15">
        <f>INDEX([1]データ!$K$49:$K$60,MATCH(AK26,[1]データ!$J$49:$J$60,0))</f>
        <v>58</v>
      </c>
      <c r="AK26" s="14" t="str">
        <f>最初に入力!$C$2</f>
        <v>南砺市</v>
      </c>
      <c r="AL26" s="14"/>
      <c r="AM26" s="14"/>
    </row>
    <row r="27" spans="1:39">
      <c r="A27" s="16" t="s">
        <v>34</v>
      </c>
      <c r="B27" s="17" t="s">
        <v>40</v>
      </c>
      <c r="C27" s="18"/>
      <c r="D27" s="18"/>
      <c r="E27" s="19">
        <v>0</v>
      </c>
      <c r="F27" s="20"/>
      <c r="G27" s="20"/>
      <c r="H27" s="21"/>
      <c r="I27" s="18">
        <v>1</v>
      </c>
      <c r="J27" s="20"/>
      <c r="K27" s="21"/>
      <c r="L27" s="21"/>
      <c r="M27" s="21"/>
      <c r="N27" s="21"/>
      <c r="O27" s="15">
        <f>INDEX([1]データ!$C$2:$C$25,MATCH(A27,[1]データ!$A$2:$A$25,0))</f>
        <v>15</v>
      </c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0"/>
      <c r="AJ27" s="21">
        <f>INDEX([1]データ!$K$49:$K$60,MATCH(AK27,[1]データ!$J$49:$J$60,0))</f>
        <v>58</v>
      </c>
      <c r="AK27" s="20" t="str">
        <f>最初に入力!$C$2</f>
        <v>南砺市</v>
      </c>
      <c r="AL27" s="20"/>
      <c r="AM27" s="20"/>
    </row>
    <row r="28" spans="1:39">
      <c r="A28" s="16" t="s">
        <v>34</v>
      </c>
      <c r="B28" s="17" t="s">
        <v>40</v>
      </c>
      <c r="C28" s="18"/>
      <c r="D28" s="18"/>
      <c r="E28" s="19">
        <v>0</v>
      </c>
      <c r="F28" s="20"/>
      <c r="G28" s="20"/>
      <c r="H28" s="21"/>
      <c r="I28" s="18">
        <v>1</v>
      </c>
      <c r="J28" s="20"/>
      <c r="K28" s="21"/>
      <c r="L28" s="21"/>
      <c r="M28" s="21"/>
      <c r="N28" s="21"/>
      <c r="O28" s="15">
        <f>INDEX([1]データ!$C$2:$C$25,MATCH(A28,[1]データ!$A$2:$A$25,0))</f>
        <v>15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0"/>
      <c r="AJ28" s="21">
        <f>INDEX([1]データ!$K$49:$K$60,MATCH(AK28,[1]データ!$J$49:$J$60,0))</f>
        <v>58</v>
      </c>
      <c r="AK28" s="20" t="str">
        <f>最初に入力!$C$2</f>
        <v>南砺市</v>
      </c>
      <c r="AL28" s="20"/>
      <c r="AM28" s="20"/>
    </row>
    <row r="29" spans="1:39">
      <c r="A29" s="22" t="s">
        <v>34</v>
      </c>
      <c r="B29" s="23" t="s">
        <v>40</v>
      </c>
      <c r="C29" s="24"/>
      <c r="D29" s="24"/>
      <c r="E29" s="25">
        <v>0</v>
      </c>
      <c r="F29" s="20"/>
      <c r="G29" s="20"/>
      <c r="H29" s="21"/>
      <c r="I29" s="24">
        <v>2</v>
      </c>
      <c r="J29" s="20"/>
      <c r="K29" s="21"/>
      <c r="L29" s="21"/>
      <c r="M29" s="21"/>
      <c r="N29" s="21"/>
      <c r="O29" s="15">
        <f>INDEX([1]データ!$C$2:$C$25,MATCH(A29,[1]データ!$A$2:$A$25,0))</f>
        <v>15</v>
      </c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0"/>
      <c r="AJ29" s="21">
        <f>INDEX([1]データ!$K$49:$K$60,MATCH(AK29,[1]データ!$J$49:$J$60,0))</f>
        <v>58</v>
      </c>
      <c r="AK29" s="20" t="str">
        <f>最初に入力!$C$2</f>
        <v>南砺市</v>
      </c>
      <c r="AL29" s="20"/>
      <c r="AM29" s="20"/>
    </row>
    <row r="30" spans="1:39">
      <c r="A30" s="22" t="s">
        <v>34</v>
      </c>
      <c r="B30" s="23" t="s">
        <v>40</v>
      </c>
      <c r="C30" s="24"/>
      <c r="D30" s="24"/>
      <c r="E30" s="25">
        <v>0</v>
      </c>
      <c r="F30" s="20"/>
      <c r="G30" s="20"/>
      <c r="H30" s="21"/>
      <c r="I30" s="24">
        <v>2</v>
      </c>
      <c r="J30" s="20"/>
      <c r="K30" s="21"/>
      <c r="L30" s="21"/>
      <c r="M30" s="21"/>
      <c r="N30" s="21"/>
      <c r="O30" s="15">
        <f>INDEX([1]データ!$C$2:$C$25,MATCH(A30,[1]データ!$A$2:$A$25,0))</f>
        <v>15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0"/>
      <c r="AJ30" s="21">
        <f>INDEX([1]データ!$K$49:$K$60,MATCH(AK30,[1]データ!$J$49:$J$60,0))</f>
        <v>58</v>
      </c>
      <c r="AK30" s="20" t="str">
        <f>最初に入力!$C$2</f>
        <v>南砺市</v>
      </c>
      <c r="AL30" s="20"/>
      <c r="AM30" s="20"/>
    </row>
    <row r="31" spans="1:39">
      <c r="A31" s="26" t="s">
        <v>34</v>
      </c>
      <c r="B31" s="27" t="s">
        <v>40</v>
      </c>
      <c r="C31" s="28"/>
      <c r="D31" s="28"/>
      <c r="E31" s="29">
        <v>0</v>
      </c>
      <c r="F31" s="30"/>
      <c r="G31" s="30"/>
      <c r="H31" s="31"/>
      <c r="I31" s="28">
        <v>2</v>
      </c>
      <c r="J31" s="30"/>
      <c r="K31" s="31"/>
      <c r="L31" s="31"/>
      <c r="M31" s="31"/>
      <c r="N31" s="31"/>
      <c r="O31" s="15">
        <f>INDEX([1]データ!$C$2:$C$25,MATCH(A31,[1]データ!$A$2:$A$25,0))</f>
        <v>15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0"/>
      <c r="AJ31" s="31">
        <f>INDEX([1]データ!$K$49:$K$60,MATCH(AK31,[1]データ!$J$49:$J$60,0))</f>
        <v>58</v>
      </c>
      <c r="AK31" s="30" t="str">
        <f>最初に入力!$C$2</f>
        <v>南砺市</v>
      </c>
      <c r="AL31" s="30"/>
      <c r="AM31" s="30"/>
    </row>
    <row r="32" spans="1:39">
      <c r="A32" s="10" t="s">
        <v>34</v>
      </c>
      <c r="B32" s="11" t="s">
        <v>41</v>
      </c>
      <c r="C32" s="12"/>
      <c r="D32" s="12"/>
      <c r="E32" s="13">
        <v>0</v>
      </c>
      <c r="F32" s="14"/>
      <c r="G32" s="14"/>
      <c r="H32" s="15"/>
      <c r="I32" s="12">
        <v>1</v>
      </c>
      <c r="J32" s="14"/>
      <c r="K32" s="15"/>
      <c r="L32" s="15"/>
      <c r="M32" s="15"/>
      <c r="N32" s="15"/>
      <c r="O32" s="15">
        <f>INDEX([1]データ!$C$2:$C$25,MATCH(A32,[1]データ!$A$2:$A$25,0))</f>
        <v>15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4"/>
      <c r="AJ32" s="15">
        <f>INDEX([1]データ!$K$49:$K$60,MATCH(AK32,[1]データ!$J$49:$J$60,0))</f>
        <v>58</v>
      </c>
      <c r="AK32" s="14" t="str">
        <f>最初に入力!$C$2</f>
        <v>南砺市</v>
      </c>
      <c r="AL32" s="14"/>
      <c r="AM32" s="14"/>
    </row>
    <row r="33" spans="1:39">
      <c r="A33" s="16" t="s">
        <v>34</v>
      </c>
      <c r="B33" s="17" t="s">
        <v>41</v>
      </c>
      <c r="C33" s="18"/>
      <c r="D33" s="18"/>
      <c r="E33" s="19">
        <v>0</v>
      </c>
      <c r="F33" s="20"/>
      <c r="G33" s="20"/>
      <c r="H33" s="21"/>
      <c r="I33" s="18">
        <v>1</v>
      </c>
      <c r="J33" s="20"/>
      <c r="K33" s="21"/>
      <c r="L33" s="21"/>
      <c r="M33" s="21"/>
      <c r="N33" s="21"/>
      <c r="O33" s="15">
        <f>INDEX([1]データ!$C$2:$C$25,MATCH(A33,[1]データ!$A$2:$A$25,0))</f>
        <v>15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0"/>
      <c r="AJ33" s="21">
        <f>INDEX([1]データ!$K$49:$K$60,MATCH(AK33,[1]データ!$J$49:$J$60,0))</f>
        <v>58</v>
      </c>
      <c r="AK33" s="20" t="str">
        <f>最初に入力!$C$2</f>
        <v>南砺市</v>
      </c>
      <c r="AL33" s="20"/>
      <c r="AM33" s="20"/>
    </row>
    <row r="34" spans="1:39">
      <c r="A34" s="16" t="s">
        <v>34</v>
      </c>
      <c r="B34" s="17" t="s">
        <v>41</v>
      </c>
      <c r="C34" s="18"/>
      <c r="D34" s="18"/>
      <c r="E34" s="19">
        <v>0</v>
      </c>
      <c r="F34" s="20"/>
      <c r="G34" s="20"/>
      <c r="H34" s="21"/>
      <c r="I34" s="18">
        <v>1</v>
      </c>
      <c r="J34" s="20"/>
      <c r="K34" s="21"/>
      <c r="L34" s="21"/>
      <c r="M34" s="21"/>
      <c r="N34" s="21"/>
      <c r="O34" s="15">
        <f>INDEX([1]データ!$C$2:$C$25,MATCH(A34,[1]データ!$A$2:$A$25,0))</f>
        <v>15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0"/>
      <c r="AJ34" s="21">
        <f>INDEX([1]データ!$K$49:$K$60,MATCH(AK34,[1]データ!$J$49:$J$60,0))</f>
        <v>58</v>
      </c>
      <c r="AK34" s="20" t="str">
        <f>最初に入力!$C$2</f>
        <v>南砺市</v>
      </c>
      <c r="AL34" s="20"/>
      <c r="AM34" s="20"/>
    </row>
    <row r="35" spans="1:39">
      <c r="A35" s="22" t="s">
        <v>34</v>
      </c>
      <c r="B35" s="23" t="s">
        <v>41</v>
      </c>
      <c r="C35" s="24"/>
      <c r="D35" s="24"/>
      <c r="E35" s="25">
        <v>0</v>
      </c>
      <c r="F35" s="20"/>
      <c r="G35" s="20"/>
      <c r="H35" s="21"/>
      <c r="I35" s="24">
        <v>2</v>
      </c>
      <c r="J35" s="20"/>
      <c r="K35" s="21"/>
      <c r="L35" s="21"/>
      <c r="M35" s="21"/>
      <c r="N35" s="21"/>
      <c r="O35" s="15">
        <f>INDEX([1]データ!$C$2:$C$25,MATCH(A35,[1]データ!$A$2:$A$25,0))</f>
        <v>15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0"/>
      <c r="AJ35" s="21">
        <f>INDEX([1]データ!$K$49:$K$60,MATCH(AK35,[1]データ!$J$49:$J$60,0))</f>
        <v>58</v>
      </c>
      <c r="AK35" s="20" t="str">
        <f>最初に入力!$C$2</f>
        <v>南砺市</v>
      </c>
      <c r="AL35" s="20"/>
      <c r="AM35" s="20"/>
    </row>
    <row r="36" spans="1:39">
      <c r="A36" s="22" t="s">
        <v>34</v>
      </c>
      <c r="B36" s="23" t="s">
        <v>41</v>
      </c>
      <c r="C36" s="24"/>
      <c r="D36" s="24"/>
      <c r="E36" s="25">
        <v>0</v>
      </c>
      <c r="F36" s="20"/>
      <c r="G36" s="20"/>
      <c r="H36" s="21"/>
      <c r="I36" s="24">
        <v>2</v>
      </c>
      <c r="J36" s="20"/>
      <c r="K36" s="21"/>
      <c r="L36" s="21"/>
      <c r="M36" s="21"/>
      <c r="N36" s="21"/>
      <c r="O36" s="15">
        <f>INDEX([1]データ!$C$2:$C$25,MATCH(A36,[1]データ!$A$2:$A$25,0))</f>
        <v>15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0"/>
      <c r="AJ36" s="21">
        <f>INDEX([1]データ!$K$49:$K$60,MATCH(AK36,[1]データ!$J$49:$J$60,0))</f>
        <v>58</v>
      </c>
      <c r="AK36" s="20" t="str">
        <f>最初に入力!$C$2</f>
        <v>南砺市</v>
      </c>
      <c r="AL36" s="20"/>
      <c r="AM36" s="20"/>
    </row>
    <row r="37" spans="1:39">
      <c r="A37" s="26" t="s">
        <v>34</v>
      </c>
      <c r="B37" s="27" t="s">
        <v>41</v>
      </c>
      <c r="C37" s="28"/>
      <c r="D37" s="28"/>
      <c r="E37" s="29">
        <v>0</v>
      </c>
      <c r="F37" s="30"/>
      <c r="G37" s="30"/>
      <c r="H37" s="31"/>
      <c r="I37" s="28">
        <v>2</v>
      </c>
      <c r="J37" s="30"/>
      <c r="K37" s="31"/>
      <c r="L37" s="31"/>
      <c r="M37" s="31"/>
      <c r="N37" s="31"/>
      <c r="O37" s="15">
        <f>INDEX([1]データ!$C$2:$C$25,MATCH(A37,[1]データ!$A$2:$A$25,0))</f>
        <v>15</v>
      </c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0"/>
      <c r="AJ37" s="31">
        <f>INDEX([1]データ!$K$49:$K$60,MATCH(AK37,[1]データ!$J$49:$J$60,0))</f>
        <v>58</v>
      </c>
      <c r="AK37" s="30" t="str">
        <f>最初に入力!$C$2</f>
        <v>南砺市</v>
      </c>
      <c r="AL37" s="30"/>
      <c r="AM37" s="30"/>
    </row>
    <row r="38" spans="1:39">
      <c r="A38" s="10" t="s">
        <v>34</v>
      </c>
      <c r="B38" s="11" t="s">
        <v>42</v>
      </c>
      <c r="C38" s="12"/>
      <c r="D38" s="12"/>
      <c r="E38" s="13">
        <v>0</v>
      </c>
      <c r="F38" s="14"/>
      <c r="G38" s="14"/>
      <c r="H38" s="15"/>
      <c r="I38" s="12">
        <v>1</v>
      </c>
      <c r="J38" s="14"/>
      <c r="K38" s="15"/>
      <c r="L38" s="15"/>
      <c r="M38" s="15"/>
      <c r="N38" s="15"/>
      <c r="O38" s="15">
        <f>INDEX([1]データ!$C$2:$C$25,MATCH(A38,[1]データ!$A$2:$A$25,0))</f>
        <v>15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4"/>
      <c r="AJ38" s="15">
        <f>INDEX([1]データ!$K$49:$K$60,MATCH(AK38,[1]データ!$J$49:$J$60,0))</f>
        <v>58</v>
      </c>
      <c r="AK38" s="14" t="str">
        <f>最初に入力!$C$2</f>
        <v>南砺市</v>
      </c>
      <c r="AL38" s="14"/>
      <c r="AM38" s="14"/>
    </row>
    <row r="39" spans="1:39">
      <c r="A39" s="16" t="s">
        <v>34</v>
      </c>
      <c r="B39" s="17" t="s">
        <v>42</v>
      </c>
      <c r="C39" s="18"/>
      <c r="D39" s="18"/>
      <c r="E39" s="19">
        <v>0</v>
      </c>
      <c r="F39" s="20"/>
      <c r="G39" s="20"/>
      <c r="H39" s="21"/>
      <c r="I39" s="18">
        <v>1</v>
      </c>
      <c r="J39" s="20"/>
      <c r="K39" s="21"/>
      <c r="L39" s="21"/>
      <c r="M39" s="21"/>
      <c r="N39" s="21"/>
      <c r="O39" s="15">
        <f>INDEX([1]データ!$C$2:$C$25,MATCH(A39,[1]データ!$A$2:$A$25,0))</f>
        <v>15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0"/>
      <c r="AJ39" s="21">
        <f>INDEX([1]データ!$K$49:$K$60,MATCH(AK39,[1]データ!$J$49:$J$60,0))</f>
        <v>58</v>
      </c>
      <c r="AK39" s="20" t="str">
        <f>最初に入力!$C$2</f>
        <v>南砺市</v>
      </c>
      <c r="AL39" s="20"/>
      <c r="AM39" s="20"/>
    </row>
    <row r="40" spans="1:39">
      <c r="A40" s="16" t="s">
        <v>34</v>
      </c>
      <c r="B40" s="17" t="s">
        <v>42</v>
      </c>
      <c r="C40" s="18"/>
      <c r="D40" s="18"/>
      <c r="E40" s="19">
        <v>0</v>
      </c>
      <c r="F40" s="20"/>
      <c r="G40" s="20"/>
      <c r="H40" s="21"/>
      <c r="I40" s="18">
        <v>1</v>
      </c>
      <c r="J40" s="20"/>
      <c r="K40" s="21"/>
      <c r="L40" s="21"/>
      <c r="M40" s="21"/>
      <c r="N40" s="21"/>
      <c r="O40" s="15">
        <f>INDEX([1]データ!$C$2:$C$25,MATCH(A40,[1]データ!$A$2:$A$25,0))</f>
        <v>15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0"/>
      <c r="AJ40" s="21">
        <f>INDEX([1]データ!$K$49:$K$60,MATCH(AK40,[1]データ!$J$49:$J$60,0))</f>
        <v>58</v>
      </c>
      <c r="AK40" s="20" t="str">
        <f>最初に入力!$C$2</f>
        <v>南砺市</v>
      </c>
      <c r="AL40" s="20"/>
      <c r="AM40" s="20"/>
    </row>
    <row r="41" spans="1:39">
      <c r="A41" s="22" t="s">
        <v>34</v>
      </c>
      <c r="B41" s="23" t="s">
        <v>42</v>
      </c>
      <c r="C41" s="24"/>
      <c r="D41" s="24"/>
      <c r="E41" s="25">
        <v>0</v>
      </c>
      <c r="F41" s="20"/>
      <c r="G41" s="20"/>
      <c r="H41" s="21"/>
      <c r="I41" s="24">
        <v>2</v>
      </c>
      <c r="J41" s="20"/>
      <c r="K41" s="21"/>
      <c r="L41" s="21"/>
      <c r="M41" s="21"/>
      <c r="N41" s="21"/>
      <c r="O41" s="15">
        <f>INDEX([1]データ!$C$2:$C$25,MATCH(A41,[1]データ!$A$2:$A$25,0))</f>
        <v>15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0"/>
      <c r="AJ41" s="21">
        <f>INDEX([1]データ!$K$49:$K$60,MATCH(AK41,[1]データ!$J$49:$J$60,0))</f>
        <v>58</v>
      </c>
      <c r="AK41" s="20" t="str">
        <f>最初に入力!$C$2</f>
        <v>南砺市</v>
      </c>
      <c r="AL41" s="20"/>
      <c r="AM41" s="20"/>
    </row>
    <row r="42" spans="1:39">
      <c r="A42" s="22" t="s">
        <v>34</v>
      </c>
      <c r="B42" s="23" t="s">
        <v>42</v>
      </c>
      <c r="C42" s="24"/>
      <c r="D42" s="24"/>
      <c r="E42" s="25">
        <v>0</v>
      </c>
      <c r="F42" s="20"/>
      <c r="G42" s="20"/>
      <c r="H42" s="21"/>
      <c r="I42" s="24">
        <v>2</v>
      </c>
      <c r="J42" s="20"/>
      <c r="K42" s="21"/>
      <c r="L42" s="21"/>
      <c r="M42" s="21"/>
      <c r="N42" s="21"/>
      <c r="O42" s="15">
        <f>INDEX([1]データ!$C$2:$C$25,MATCH(A42,[1]データ!$A$2:$A$25,0))</f>
        <v>15</v>
      </c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0"/>
      <c r="AJ42" s="21">
        <f>INDEX([1]データ!$K$49:$K$60,MATCH(AK42,[1]データ!$J$49:$J$60,0))</f>
        <v>58</v>
      </c>
      <c r="AK42" s="20" t="str">
        <f>最初に入力!$C$2</f>
        <v>南砺市</v>
      </c>
      <c r="AL42" s="20"/>
      <c r="AM42" s="20"/>
    </row>
    <row r="43" spans="1:39">
      <c r="A43" s="26" t="s">
        <v>34</v>
      </c>
      <c r="B43" s="27" t="s">
        <v>42</v>
      </c>
      <c r="C43" s="28"/>
      <c r="D43" s="28"/>
      <c r="E43" s="29">
        <v>0</v>
      </c>
      <c r="F43" s="30"/>
      <c r="G43" s="30"/>
      <c r="H43" s="31"/>
      <c r="I43" s="28">
        <v>2</v>
      </c>
      <c r="J43" s="30"/>
      <c r="K43" s="31"/>
      <c r="L43" s="31"/>
      <c r="M43" s="31"/>
      <c r="N43" s="31"/>
      <c r="O43" s="15">
        <f>INDEX([1]データ!$C$2:$C$25,MATCH(A43,[1]データ!$A$2:$A$25,0))</f>
        <v>15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0"/>
      <c r="AJ43" s="31">
        <f>INDEX([1]データ!$K$49:$K$60,MATCH(AK43,[1]データ!$J$49:$J$60,0))</f>
        <v>58</v>
      </c>
      <c r="AK43" s="30" t="str">
        <f>最初に入力!$C$2</f>
        <v>南砺市</v>
      </c>
      <c r="AL43" s="30"/>
      <c r="AM43" s="30"/>
    </row>
    <row r="44" spans="1:39">
      <c r="A44" s="10" t="s">
        <v>34</v>
      </c>
      <c r="B44" s="11" t="s">
        <v>43</v>
      </c>
      <c r="C44" s="12"/>
      <c r="D44" s="12"/>
      <c r="E44" s="13">
        <v>0</v>
      </c>
      <c r="F44" s="14"/>
      <c r="G44" s="14"/>
      <c r="H44" s="15"/>
      <c r="I44" s="12">
        <v>1</v>
      </c>
      <c r="J44" s="14"/>
      <c r="K44" s="15"/>
      <c r="L44" s="15"/>
      <c r="M44" s="15"/>
      <c r="N44" s="15"/>
      <c r="O44" s="15">
        <f>INDEX([1]データ!$C$2:$C$25,MATCH(A44,[1]データ!$A$2:$A$25,0))</f>
        <v>15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4"/>
      <c r="AJ44" s="15">
        <f>INDEX([1]データ!$K$49:$K$60,MATCH(AK44,[1]データ!$J$49:$J$60,0))</f>
        <v>58</v>
      </c>
      <c r="AK44" s="14" t="str">
        <f>最初に入力!$C$2</f>
        <v>南砺市</v>
      </c>
      <c r="AL44" s="14"/>
      <c r="AM44" s="14"/>
    </row>
    <row r="45" spans="1:39">
      <c r="A45" s="16" t="s">
        <v>34</v>
      </c>
      <c r="B45" s="17" t="s">
        <v>43</v>
      </c>
      <c r="C45" s="18"/>
      <c r="D45" s="18"/>
      <c r="E45" s="19">
        <v>0</v>
      </c>
      <c r="F45" s="20"/>
      <c r="G45" s="20"/>
      <c r="H45" s="21"/>
      <c r="I45" s="18">
        <v>1</v>
      </c>
      <c r="J45" s="20"/>
      <c r="K45" s="21"/>
      <c r="L45" s="21"/>
      <c r="M45" s="21"/>
      <c r="N45" s="21"/>
      <c r="O45" s="15">
        <f>INDEX([1]データ!$C$2:$C$25,MATCH(A45,[1]データ!$A$2:$A$25,0))</f>
        <v>15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0"/>
      <c r="AJ45" s="21">
        <f>INDEX([1]データ!$K$49:$K$60,MATCH(AK45,[1]データ!$J$49:$J$60,0))</f>
        <v>58</v>
      </c>
      <c r="AK45" s="20" t="str">
        <f>最初に入力!$C$2</f>
        <v>南砺市</v>
      </c>
      <c r="AL45" s="20"/>
      <c r="AM45" s="20"/>
    </row>
    <row r="46" spans="1:39">
      <c r="A46" s="16" t="s">
        <v>34</v>
      </c>
      <c r="B46" s="17" t="s">
        <v>43</v>
      </c>
      <c r="C46" s="18"/>
      <c r="D46" s="18"/>
      <c r="E46" s="19">
        <v>0</v>
      </c>
      <c r="F46" s="20"/>
      <c r="G46" s="20"/>
      <c r="H46" s="21"/>
      <c r="I46" s="18">
        <v>1</v>
      </c>
      <c r="J46" s="20"/>
      <c r="K46" s="21"/>
      <c r="L46" s="21"/>
      <c r="M46" s="21"/>
      <c r="N46" s="21"/>
      <c r="O46" s="15">
        <f>INDEX([1]データ!$C$2:$C$25,MATCH(A46,[1]データ!$A$2:$A$25,0))</f>
        <v>15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0"/>
      <c r="AJ46" s="21">
        <f>INDEX([1]データ!$K$49:$K$60,MATCH(AK46,[1]データ!$J$49:$J$60,0))</f>
        <v>58</v>
      </c>
      <c r="AK46" s="20" t="str">
        <f>最初に入力!$C$2</f>
        <v>南砺市</v>
      </c>
      <c r="AL46" s="20"/>
      <c r="AM46" s="20"/>
    </row>
    <row r="47" spans="1:39">
      <c r="A47" s="22" t="s">
        <v>34</v>
      </c>
      <c r="B47" s="23" t="s">
        <v>43</v>
      </c>
      <c r="C47" s="24"/>
      <c r="D47" s="24"/>
      <c r="E47" s="25">
        <v>0</v>
      </c>
      <c r="F47" s="20"/>
      <c r="G47" s="20"/>
      <c r="H47" s="21"/>
      <c r="I47" s="24">
        <v>2</v>
      </c>
      <c r="J47" s="20"/>
      <c r="K47" s="21"/>
      <c r="L47" s="21"/>
      <c r="M47" s="21"/>
      <c r="N47" s="21"/>
      <c r="O47" s="15">
        <f>INDEX([1]データ!$C$2:$C$25,MATCH(A47,[1]データ!$A$2:$A$25,0))</f>
        <v>15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0"/>
      <c r="AJ47" s="21">
        <f>INDEX([1]データ!$K$49:$K$60,MATCH(AK47,[1]データ!$J$49:$J$60,0))</f>
        <v>58</v>
      </c>
      <c r="AK47" s="20" t="str">
        <f>最初に入力!$C$2</f>
        <v>南砺市</v>
      </c>
      <c r="AL47" s="20"/>
      <c r="AM47" s="20"/>
    </row>
    <row r="48" spans="1:39">
      <c r="A48" s="22" t="s">
        <v>34</v>
      </c>
      <c r="B48" s="23" t="s">
        <v>43</v>
      </c>
      <c r="C48" s="24"/>
      <c r="D48" s="24"/>
      <c r="E48" s="25">
        <v>0</v>
      </c>
      <c r="F48" s="20"/>
      <c r="G48" s="20"/>
      <c r="H48" s="21"/>
      <c r="I48" s="24">
        <v>2</v>
      </c>
      <c r="J48" s="20"/>
      <c r="K48" s="21"/>
      <c r="L48" s="21"/>
      <c r="M48" s="21"/>
      <c r="N48" s="21"/>
      <c r="O48" s="15">
        <f>INDEX([1]データ!$C$2:$C$25,MATCH(A48,[1]データ!$A$2:$A$25,0))</f>
        <v>15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0"/>
      <c r="AJ48" s="21">
        <f>INDEX([1]データ!$K$49:$K$60,MATCH(AK48,[1]データ!$J$49:$J$60,0))</f>
        <v>58</v>
      </c>
      <c r="AK48" s="20" t="str">
        <f>最初に入力!$C$2</f>
        <v>南砺市</v>
      </c>
      <c r="AL48" s="20"/>
      <c r="AM48" s="20"/>
    </row>
    <row r="49" spans="1:39">
      <c r="A49" s="26" t="s">
        <v>34</v>
      </c>
      <c r="B49" s="27" t="s">
        <v>43</v>
      </c>
      <c r="C49" s="28"/>
      <c r="D49" s="28"/>
      <c r="E49" s="29">
        <v>0</v>
      </c>
      <c r="F49" s="30"/>
      <c r="G49" s="30"/>
      <c r="H49" s="31"/>
      <c r="I49" s="28">
        <v>2</v>
      </c>
      <c r="J49" s="30"/>
      <c r="K49" s="31"/>
      <c r="L49" s="31"/>
      <c r="M49" s="31"/>
      <c r="N49" s="31"/>
      <c r="O49" s="15">
        <f>INDEX([1]データ!$C$2:$C$25,MATCH(A49,[1]データ!$A$2:$A$25,0))</f>
        <v>15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0"/>
      <c r="AJ49" s="31">
        <f>INDEX([1]データ!$K$49:$K$60,MATCH(AK49,[1]データ!$J$49:$J$60,0))</f>
        <v>58</v>
      </c>
      <c r="AK49" s="30" t="str">
        <f>最初に入力!$C$2</f>
        <v>南砺市</v>
      </c>
      <c r="AL49" s="30"/>
      <c r="AM49" s="30"/>
    </row>
    <row r="50" spans="1:39">
      <c r="A50" s="10" t="s">
        <v>34</v>
      </c>
      <c r="B50" s="11" t="s">
        <v>44</v>
      </c>
      <c r="C50" s="12"/>
      <c r="D50" s="12"/>
      <c r="E50" s="13">
        <v>0</v>
      </c>
      <c r="F50" s="14"/>
      <c r="G50" s="14"/>
      <c r="H50" s="15"/>
      <c r="I50" s="12">
        <v>1</v>
      </c>
      <c r="J50" s="14"/>
      <c r="K50" s="15"/>
      <c r="L50" s="15"/>
      <c r="M50" s="15"/>
      <c r="N50" s="15"/>
      <c r="O50" s="15">
        <f>INDEX([1]データ!$C$2:$C$25,MATCH(A50,[1]データ!$A$2:$A$25,0))</f>
        <v>15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4"/>
      <c r="AJ50" s="15">
        <f>INDEX([1]データ!$K$49:$K$60,MATCH(AK50,[1]データ!$J$49:$J$60,0))</f>
        <v>58</v>
      </c>
      <c r="AK50" s="14" t="str">
        <f>最初に入力!$C$2</f>
        <v>南砺市</v>
      </c>
      <c r="AL50" s="14"/>
      <c r="AM50" s="14"/>
    </row>
    <row r="51" spans="1:39">
      <c r="A51" s="16" t="s">
        <v>34</v>
      </c>
      <c r="B51" s="17" t="s">
        <v>44</v>
      </c>
      <c r="C51" s="18"/>
      <c r="D51" s="18"/>
      <c r="E51" s="19">
        <v>0</v>
      </c>
      <c r="F51" s="20"/>
      <c r="G51" s="20"/>
      <c r="H51" s="21"/>
      <c r="I51" s="18">
        <v>1</v>
      </c>
      <c r="J51" s="20"/>
      <c r="K51" s="21"/>
      <c r="L51" s="21"/>
      <c r="M51" s="21"/>
      <c r="N51" s="21"/>
      <c r="O51" s="15">
        <f>INDEX([1]データ!$C$2:$C$25,MATCH(A51,[1]データ!$A$2:$A$25,0))</f>
        <v>15</v>
      </c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0"/>
      <c r="AJ51" s="21">
        <f>INDEX([1]データ!$K$49:$K$60,MATCH(AK51,[1]データ!$J$49:$J$60,0))</f>
        <v>58</v>
      </c>
      <c r="AK51" s="20" t="str">
        <f>最初に入力!$C$2</f>
        <v>南砺市</v>
      </c>
      <c r="AL51" s="20"/>
      <c r="AM51" s="20"/>
    </row>
    <row r="52" spans="1:39">
      <c r="A52" s="16" t="s">
        <v>34</v>
      </c>
      <c r="B52" s="17" t="s">
        <v>44</v>
      </c>
      <c r="C52" s="18"/>
      <c r="D52" s="18"/>
      <c r="E52" s="19">
        <v>0</v>
      </c>
      <c r="F52" s="20"/>
      <c r="G52" s="20"/>
      <c r="H52" s="21"/>
      <c r="I52" s="18">
        <v>1</v>
      </c>
      <c r="J52" s="20"/>
      <c r="K52" s="21"/>
      <c r="L52" s="21"/>
      <c r="M52" s="21"/>
      <c r="N52" s="21"/>
      <c r="O52" s="15">
        <f>INDEX([1]データ!$C$2:$C$25,MATCH(A52,[1]データ!$A$2:$A$25,0))</f>
        <v>15</v>
      </c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0"/>
      <c r="AJ52" s="21">
        <f>INDEX([1]データ!$K$49:$K$60,MATCH(AK52,[1]データ!$J$49:$J$60,0))</f>
        <v>58</v>
      </c>
      <c r="AK52" s="20" t="str">
        <f>最初に入力!$C$2</f>
        <v>南砺市</v>
      </c>
      <c r="AL52" s="20"/>
      <c r="AM52" s="20"/>
    </row>
    <row r="53" spans="1:39">
      <c r="A53" s="22" t="s">
        <v>34</v>
      </c>
      <c r="B53" s="23" t="s">
        <v>44</v>
      </c>
      <c r="C53" s="24"/>
      <c r="D53" s="24"/>
      <c r="E53" s="25">
        <v>0</v>
      </c>
      <c r="F53" s="20"/>
      <c r="G53" s="20"/>
      <c r="H53" s="21"/>
      <c r="I53" s="24">
        <v>2</v>
      </c>
      <c r="J53" s="20"/>
      <c r="K53" s="21"/>
      <c r="L53" s="21"/>
      <c r="M53" s="21"/>
      <c r="N53" s="21"/>
      <c r="O53" s="15">
        <f>INDEX([1]データ!$C$2:$C$25,MATCH(A53,[1]データ!$A$2:$A$25,0))</f>
        <v>15</v>
      </c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0"/>
      <c r="AJ53" s="21">
        <f>INDEX([1]データ!$K$49:$K$60,MATCH(AK53,[1]データ!$J$49:$J$60,0))</f>
        <v>58</v>
      </c>
      <c r="AK53" s="20" t="str">
        <f>最初に入力!$C$2</f>
        <v>南砺市</v>
      </c>
      <c r="AL53" s="20"/>
      <c r="AM53" s="20"/>
    </row>
    <row r="54" spans="1:39">
      <c r="A54" s="22" t="s">
        <v>34</v>
      </c>
      <c r="B54" s="23" t="s">
        <v>44</v>
      </c>
      <c r="C54" s="24"/>
      <c r="D54" s="24"/>
      <c r="E54" s="25">
        <v>0</v>
      </c>
      <c r="F54" s="20"/>
      <c r="G54" s="20"/>
      <c r="H54" s="21"/>
      <c r="I54" s="24">
        <v>2</v>
      </c>
      <c r="J54" s="20"/>
      <c r="K54" s="21"/>
      <c r="L54" s="21"/>
      <c r="M54" s="21"/>
      <c r="N54" s="21"/>
      <c r="O54" s="15">
        <f>INDEX([1]データ!$C$2:$C$25,MATCH(A54,[1]データ!$A$2:$A$25,0))</f>
        <v>15</v>
      </c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0"/>
      <c r="AJ54" s="21">
        <f>INDEX([1]データ!$K$49:$K$60,MATCH(AK54,[1]データ!$J$49:$J$60,0))</f>
        <v>58</v>
      </c>
      <c r="AK54" s="20" t="str">
        <f>最初に入力!$C$2</f>
        <v>南砺市</v>
      </c>
      <c r="AL54" s="20"/>
      <c r="AM54" s="20"/>
    </row>
    <row r="55" spans="1:39">
      <c r="A55" s="26" t="s">
        <v>34</v>
      </c>
      <c r="B55" s="27" t="s">
        <v>44</v>
      </c>
      <c r="C55" s="28"/>
      <c r="D55" s="28"/>
      <c r="E55" s="29">
        <v>0</v>
      </c>
      <c r="F55" s="30"/>
      <c r="G55" s="30"/>
      <c r="H55" s="31"/>
      <c r="I55" s="28">
        <v>2</v>
      </c>
      <c r="J55" s="30"/>
      <c r="K55" s="31"/>
      <c r="L55" s="31"/>
      <c r="M55" s="31"/>
      <c r="N55" s="31"/>
      <c r="O55" s="15">
        <f>INDEX([1]データ!$C$2:$C$25,MATCH(A55,[1]データ!$A$2:$A$25,0))</f>
        <v>15</v>
      </c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0"/>
      <c r="AJ55" s="31">
        <f>INDEX([1]データ!$K$49:$K$60,MATCH(AK55,[1]データ!$J$49:$J$60,0))</f>
        <v>58</v>
      </c>
      <c r="AK55" s="30" t="str">
        <f>最初に入力!$C$2</f>
        <v>南砺市</v>
      </c>
      <c r="AL55" s="30"/>
      <c r="AM55" s="30"/>
    </row>
    <row r="56" spans="1:39">
      <c r="A56" s="10" t="s">
        <v>34</v>
      </c>
      <c r="B56" s="11" t="s">
        <v>45</v>
      </c>
      <c r="C56" s="12"/>
      <c r="D56" s="12"/>
      <c r="E56" s="13">
        <v>0</v>
      </c>
      <c r="F56" s="14"/>
      <c r="G56" s="14"/>
      <c r="H56" s="15"/>
      <c r="I56" s="12">
        <v>1</v>
      </c>
      <c r="J56" s="14"/>
      <c r="K56" s="15"/>
      <c r="L56" s="15"/>
      <c r="M56" s="15"/>
      <c r="N56" s="15"/>
      <c r="O56" s="15">
        <f>INDEX([1]データ!$C$2:$C$25,MATCH(A56,[1]データ!$A$2:$A$25,0))</f>
        <v>15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4"/>
      <c r="AJ56" s="15">
        <f>INDEX([1]データ!$K$49:$K$60,MATCH(AK56,[1]データ!$J$49:$J$60,0))</f>
        <v>58</v>
      </c>
      <c r="AK56" s="14" t="str">
        <f>最初に入力!$C$2</f>
        <v>南砺市</v>
      </c>
      <c r="AL56" s="14"/>
      <c r="AM56" s="14"/>
    </row>
    <row r="57" spans="1:39">
      <c r="A57" s="16" t="s">
        <v>34</v>
      </c>
      <c r="B57" s="17" t="s">
        <v>45</v>
      </c>
      <c r="C57" s="18"/>
      <c r="D57" s="18"/>
      <c r="E57" s="19">
        <v>0</v>
      </c>
      <c r="F57" s="20"/>
      <c r="G57" s="20"/>
      <c r="H57" s="21"/>
      <c r="I57" s="18">
        <v>1</v>
      </c>
      <c r="J57" s="20"/>
      <c r="K57" s="21"/>
      <c r="L57" s="21"/>
      <c r="M57" s="21"/>
      <c r="N57" s="21"/>
      <c r="O57" s="15">
        <f>INDEX([1]データ!$C$2:$C$25,MATCH(A57,[1]データ!$A$2:$A$25,0))</f>
        <v>15</v>
      </c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0"/>
      <c r="AJ57" s="21">
        <f>INDEX([1]データ!$K$49:$K$60,MATCH(AK57,[1]データ!$J$49:$J$60,0))</f>
        <v>58</v>
      </c>
      <c r="AK57" s="20" t="str">
        <f>最初に入力!$C$2</f>
        <v>南砺市</v>
      </c>
      <c r="AL57" s="20"/>
      <c r="AM57" s="20"/>
    </row>
    <row r="58" spans="1:39">
      <c r="A58" s="16" t="s">
        <v>34</v>
      </c>
      <c r="B58" s="17" t="s">
        <v>45</v>
      </c>
      <c r="C58" s="18"/>
      <c r="D58" s="18"/>
      <c r="E58" s="19">
        <v>0</v>
      </c>
      <c r="F58" s="20"/>
      <c r="G58" s="20"/>
      <c r="H58" s="21"/>
      <c r="I58" s="18">
        <v>1</v>
      </c>
      <c r="J58" s="20"/>
      <c r="K58" s="21"/>
      <c r="L58" s="21"/>
      <c r="M58" s="21"/>
      <c r="N58" s="21"/>
      <c r="O58" s="15">
        <f>INDEX([1]データ!$C$2:$C$25,MATCH(A58,[1]データ!$A$2:$A$25,0))</f>
        <v>15</v>
      </c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0"/>
      <c r="AJ58" s="21">
        <f>INDEX([1]データ!$K$49:$K$60,MATCH(AK58,[1]データ!$J$49:$J$60,0))</f>
        <v>58</v>
      </c>
      <c r="AK58" s="20" t="str">
        <f>最初に入力!$C$2</f>
        <v>南砺市</v>
      </c>
      <c r="AL58" s="20"/>
      <c r="AM58" s="20"/>
    </row>
    <row r="59" spans="1:39">
      <c r="A59" s="22" t="s">
        <v>34</v>
      </c>
      <c r="B59" s="23" t="s">
        <v>45</v>
      </c>
      <c r="C59" s="24"/>
      <c r="D59" s="24"/>
      <c r="E59" s="25">
        <v>0</v>
      </c>
      <c r="F59" s="20"/>
      <c r="G59" s="20"/>
      <c r="H59" s="21"/>
      <c r="I59" s="24">
        <v>2</v>
      </c>
      <c r="J59" s="20"/>
      <c r="K59" s="21"/>
      <c r="L59" s="21"/>
      <c r="M59" s="21"/>
      <c r="N59" s="21"/>
      <c r="O59" s="15">
        <f>INDEX([1]データ!$C$2:$C$25,MATCH(A59,[1]データ!$A$2:$A$25,0))</f>
        <v>15</v>
      </c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0"/>
      <c r="AJ59" s="21">
        <f>INDEX([1]データ!$K$49:$K$60,MATCH(AK59,[1]データ!$J$49:$J$60,0))</f>
        <v>58</v>
      </c>
      <c r="AK59" s="20" t="str">
        <f>最初に入力!$C$2</f>
        <v>南砺市</v>
      </c>
      <c r="AL59" s="20"/>
      <c r="AM59" s="20"/>
    </row>
    <row r="60" spans="1:39">
      <c r="A60" s="22" t="s">
        <v>34</v>
      </c>
      <c r="B60" s="23" t="s">
        <v>45</v>
      </c>
      <c r="C60" s="24"/>
      <c r="D60" s="24"/>
      <c r="E60" s="25">
        <v>0</v>
      </c>
      <c r="F60" s="20"/>
      <c r="G60" s="20"/>
      <c r="H60" s="21"/>
      <c r="I60" s="24">
        <v>2</v>
      </c>
      <c r="J60" s="20"/>
      <c r="K60" s="21"/>
      <c r="L60" s="21"/>
      <c r="M60" s="21"/>
      <c r="N60" s="21"/>
      <c r="O60" s="15">
        <f>INDEX([1]データ!$C$2:$C$25,MATCH(A60,[1]データ!$A$2:$A$25,0))</f>
        <v>15</v>
      </c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0"/>
      <c r="AJ60" s="21">
        <f>INDEX([1]データ!$K$49:$K$60,MATCH(AK60,[1]データ!$J$49:$J$60,0))</f>
        <v>58</v>
      </c>
      <c r="AK60" s="20" t="str">
        <f>最初に入力!$C$2</f>
        <v>南砺市</v>
      </c>
      <c r="AL60" s="20"/>
      <c r="AM60" s="20"/>
    </row>
    <row r="61" spans="1:39">
      <c r="A61" s="26" t="s">
        <v>34</v>
      </c>
      <c r="B61" s="27" t="s">
        <v>45</v>
      </c>
      <c r="C61" s="28"/>
      <c r="D61" s="28"/>
      <c r="E61" s="29">
        <v>0</v>
      </c>
      <c r="F61" s="30"/>
      <c r="G61" s="30"/>
      <c r="H61" s="31"/>
      <c r="I61" s="28">
        <v>2</v>
      </c>
      <c r="J61" s="30"/>
      <c r="K61" s="31"/>
      <c r="L61" s="31"/>
      <c r="M61" s="31"/>
      <c r="N61" s="31"/>
      <c r="O61" s="15">
        <f>INDEX([1]データ!$C$2:$C$25,MATCH(A61,[1]データ!$A$2:$A$25,0))</f>
        <v>15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0"/>
      <c r="AJ61" s="31">
        <f>INDEX([1]データ!$K$49:$K$60,MATCH(AK61,[1]データ!$J$49:$J$60,0))</f>
        <v>58</v>
      </c>
      <c r="AK61" s="30" t="str">
        <f>最初に入力!$C$2</f>
        <v>南砺市</v>
      </c>
      <c r="AL61" s="30"/>
      <c r="AM61" s="30"/>
    </row>
    <row r="62" spans="1:39">
      <c r="A62" s="10" t="s">
        <v>34</v>
      </c>
      <c r="B62" s="11" t="s">
        <v>46</v>
      </c>
      <c r="C62" s="12"/>
      <c r="D62" s="12"/>
      <c r="E62" s="13">
        <v>0</v>
      </c>
      <c r="F62" s="14"/>
      <c r="G62" s="14"/>
      <c r="H62" s="15"/>
      <c r="I62" s="12">
        <v>1</v>
      </c>
      <c r="J62" s="14"/>
      <c r="K62" s="15"/>
      <c r="L62" s="15"/>
      <c r="M62" s="15"/>
      <c r="N62" s="15"/>
      <c r="O62" s="15">
        <f>INDEX([1]データ!$C$2:$C$25,MATCH(A62,[1]データ!$A$2:$A$25,0))</f>
        <v>15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4"/>
      <c r="AJ62" s="15">
        <f>INDEX([1]データ!$K$49:$K$60,MATCH(AK62,[1]データ!$J$49:$J$60,0))</f>
        <v>58</v>
      </c>
      <c r="AK62" s="14" t="str">
        <f>最初に入力!$C$2</f>
        <v>南砺市</v>
      </c>
      <c r="AL62" s="14"/>
      <c r="AM62" s="14"/>
    </row>
    <row r="63" spans="1:39">
      <c r="A63" s="16" t="s">
        <v>34</v>
      </c>
      <c r="B63" s="17" t="s">
        <v>46</v>
      </c>
      <c r="C63" s="18"/>
      <c r="D63" s="18"/>
      <c r="E63" s="19">
        <v>0</v>
      </c>
      <c r="F63" s="20"/>
      <c r="G63" s="20"/>
      <c r="H63" s="21"/>
      <c r="I63" s="18">
        <v>1</v>
      </c>
      <c r="J63" s="20"/>
      <c r="K63" s="21"/>
      <c r="L63" s="21"/>
      <c r="M63" s="21"/>
      <c r="N63" s="21"/>
      <c r="O63" s="15">
        <f>INDEX([1]データ!$C$2:$C$25,MATCH(A63,[1]データ!$A$2:$A$25,0))</f>
        <v>15</v>
      </c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0"/>
      <c r="AJ63" s="21">
        <f>INDEX([1]データ!$K$49:$K$60,MATCH(AK63,[1]データ!$J$49:$J$60,0))</f>
        <v>58</v>
      </c>
      <c r="AK63" s="20" t="str">
        <f>最初に入力!$C$2</f>
        <v>南砺市</v>
      </c>
      <c r="AL63" s="20"/>
      <c r="AM63" s="20"/>
    </row>
    <row r="64" spans="1:39">
      <c r="A64" s="16" t="s">
        <v>34</v>
      </c>
      <c r="B64" s="17" t="s">
        <v>46</v>
      </c>
      <c r="C64" s="18"/>
      <c r="D64" s="18"/>
      <c r="E64" s="19">
        <v>0</v>
      </c>
      <c r="F64" s="20"/>
      <c r="G64" s="20"/>
      <c r="H64" s="21"/>
      <c r="I64" s="18">
        <v>1</v>
      </c>
      <c r="J64" s="20"/>
      <c r="K64" s="21"/>
      <c r="L64" s="21"/>
      <c r="M64" s="21"/>
      <c r="N64" s="21"/>
      <c r="O64" s="15">
        <f>INDEX([1]データ!$C$2:$C$25,MATCH(A64,[1]データ!$A$2:$A$25,0))</f>
        <v>15</v>
      </c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0"/>
      <c r="AJ64" s="21">
        <f>INDEX([1]データ!$K$49:$K$60,MATCH(AK64,[1]データ!$J$49:$J$60,0))</f>
        <v>58</v>
      </c>
      <c r="AK64" s="20" t="str">
        <f>最初に入力!$C$2</f>
        <v>南砺市</v>
      </c>
      <c r="AL64" s="20"/>
      <c r="AM64" s="20"/>
    </row>
    <row r="65" spans="1:39">
      <c r="A65" s="22" t="s">
        <v>34</v>
      </c>
      <c r="B65" s="23" t="s">
        <v>46</v>
      </c>
      <c r="C65" s="24"/>
      <c r="D65" s="24"/>
      <c r="E65" s="25">
        <v>0</v>
      </c>
      <c r="F65" s="20"/>
      <c r="G65" s="20"/>
      <c r="H65" s="21"/>
      <c r="I65" s="24">
        <v>2</v>
      </c>
      <c r="J65" s="20"/>
      <c r="K65" s="21"/>
      <c r="L65" s="21"/>
      <c r="M65" s="21"/>
      <c r="N65" s="21"/>
      <c r="O65" s="15">
        <f>INDEX([1]データ!$C$2:$C$25,MATCH(A65,[1]データ!$A$2:$A$25,0))</f>
        <v>15</v>
      </c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0"/>
      <c r="AJ65" s="21">
        <f>INDEX([1]データ!$K$49:$K$60,MATCH(AK65,[1]データ!$J$49:$J$60,0))</f>
        <v>58</v>
      </c>
      <c r="AK65" s="20" t="str">
        <f>最初に入力!$C$2</f>
        <v>南砺市</v>
      </c>
      <c r="AL65" s="20"/>
      <c r="AM65" s="20"/>
    </row>
    <row r="66" spans="1:39">
      <c r="A66" s="22" t="s">
        <v>34</v>
      </c>
      <c r="B66" s="23" t="s">
        <v>46</v>
      </c>
      <c r="C66" s="24"/>
      <c r="D66" s="24"/>
      <c r="E66" s="25">
        <v>0</v>
      </c>
      <c r="F66" s="20"/>
      <c r="G66" s="20"/>
      <c r="H66" s="21"/>
      <c r="I66" s="24">
        <v>2</v>
      </c>
      <c r="J66" s="20"/>
      <c r="K66" s="21"/>
      <c r="L66" s="21"/>
      <c r="M66" s="21"/>
      <c r="N66" s="21"/>
      <c r="O66" s="15">
        <f>INDEX([1]データ!$C$2:$C$25,MATCH(A66,[1]データ!$A$2:$A$25,0))</f>
        <v>15</v>
      </c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0"/>
      <c r="AJ66" s="21">
        <f>INDEX([1]データ!$K$49:$K$60,MATCH(AK66,[1]データ!$J$49:$J$60,0))</f>
        <v>58</v>
      </c>
      <c r="AK66" s="20" t="str">
        <f>最初に入力!$C$2</f>
        <v>南砺市</v>
      </c>
      <c r="AL66" s="20"/>
      <c r="AM66" s="20"/>
    </row>
    <row r="67" spans="1:39">
      <c r="A67" s="26" t="s">
        <v>34</v>
      </c>
      <c r="B67" s="27" t="s">
        <v>46</v>
      </c>
      <c r="C67" s="28"/>
      <c r="D67" s="28"/>
      <c r="E67" s="29">
        <v>0</v>
      </c>
      <c r="F67" s="30"/>
      <c r="G67" s="30"/>
      <c r="H67" s="31"/>
      <c r="I67" s="28">
        <v>2</v>
      </c>
      <c r="J67" s="30"/>
      <c r="K67" s="31"/>
      <c r="L67" s="31"/>
      <c r="M67" s="31"/>
      <c r="N67" s="31"/>
      <c r="O67" s="15">
        <f>INDEX([1]データ!$C$2:$C$25,MATCH(A67,[1]データ!$A$2:$A$25,0))</f>
        <v>15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0"/>
      <c r="AJ67" s="31">
        <f>INDEX([1]データ!$K$49:$K$60,MATCH(AK67,[1]データ!$J$49:$J$60,0))</f>
        <v>58</v>
      </c>
      <c r="AK67" s="30" t="str">
        <f>最初に入力!$C$2</f>
        <v>南砺市</v>
      </c>
      <c r="AL67" s="30"/>
      <c r="AM67" s="30"/>
    </row>
    <row r="68" spans="1:39">
      <c r="A68" s="10" t="s">
        <v>34</v>
      </c>
      <c r="B68" s="11" t="s">
        <v>47</v>
      </c>
      <c r="C68" s="12"/>
      <c r="D68" s="12"/>
      <c r="E68" s="13">
        <v>0</v>
      </c>
      <c r="F68" s="14"/>
      <c r="G68" s="14"/>
      <c r="H68" s="15"/>
      <c r="I68" s="12">
        <v>1</v>
      </c>
      <c r="J68" s="14"/>
      <c r="K68" s="15"/>
      <c r="L68" s="15"/>
      <c r="M68" s="15"/>
      <c r="N68" s="15"/>
      <c r="O68" s="15">
        <f>INDEX([1]データ!$C$2:$C$25,MATCH(A68,[1]データ!$A$2:$A$25,0))</f>
        <v>15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4"/>
      <c r="AJ68" s="15">
        <f>INDEX([1]データ!$K$49:$K$60,MATCH(AK68,[1]データ!$J$49:$J$60,0))</f>
        <v>58</v>
      </c>
      <c r="AK68" s="14" t="str">
        <f>最初に入力!$C$2</f>
        <v>南砺市</v>
      </c>
      <c r="AL68" s="14"/>
      <c r="AM68" s="14"/>
    </row>
    <row r="69" spans="1:39">
      <c r="A69" s="16" t="s">
        <v>34</v>
      </c>
      <c r="B69" s="17" t="s">
        <v>47</v>
      </c>
      <c r="C69" s="18"/>
      <c r="D69" s="18"/>
      <c r="E69" s="19">
        <v>0</v>
      </c>
      <c r="F69" s="20"/>
      <c r="G69" s="20"/>
      <c r="H69" s="21"/>
      <c r="I69" s="18">
        <v>1</v>
      </c>
      <c r="J69" s="20"/>
      <c r="K69" s="21"/>
      <c r="L69" s="21"/>
      <c r="M69" s="21"/>
      <c r="N69" s="21"/>
      <c r="O69" s="15">
        <f>INDEX([1]データ!$C$2:$C$25,MATCH(A69,[1]データ!$A$2:$A$25,0))</f>
        <v>15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0"/>
      <c r="AJ69" s="21">
        <f>INDEX([1]データ!$K$49:$K$60,MATCH(AK69,[1]データ!$J$49:$J$60,0))</f>
        <v>58</v>
      </c>
      <c r="AK69" s="20" t="str">
        <f>最初に入力!$C$2</f>
        <v>南砺市</v>
      </c>
      <c r="AL69" s="20"/>
      <c r="AM69" s="20"/>
    </row>
    <row r="70" spans="1:39">
      <c r="A70" s="16" t="s">
        <v>34</v>
      </c>
      <c r="B70" s="17" t="s">
        <v>47</v>
      </c>
      <c r="C70" s="18"/>
      <c r="D70" s="18"/>
      <c r="E70" s="19">
        <v>0</v>
      </c>
      <c r="F70" s="20"/>
      <c r="G70" s="20"/>
      <c r="H70" s="21"/>
      <c r="I70" s="18">
        <v>1</v>
      </c>
      <c r="J70" s="20"/>
      <c r="K70" s="21"/>
      <c r="L70" s="21"/>
      <c r="M70" s="21"/>
      <c r="N70" s="21"/>
      <c r="O70" s="15">
        <f>INDEX([1]データ!$C$2:$C$25,MATCH(A70,[1]データ!$A$2:$A$25,0))</f>
        <v>15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0"/>
      <c r="AJ70" s="21">
        <f>INDEX([1]データ!$K$49:$K$60,MATCH(AK70,[1]データ!$J$49:$J$60,0))</f>
        <v>58</v>
      </c>
      <c r="AK70" s="20" t="str">
        <f>最初に入力!$C$2</f>
        <v>南砺市</v>
      </c>
      <c r="AL70" s="20"/>
      <c r="AM70" s="20"/>
    </row>
    <row r="71" spans="1:39">
      <c r="A71" s="22" t="s">
        <v>34</v>
      </c>
      <c r="B71" s="23" t="s">
        <v>47</v>
      </c>
      <c r="C71" s="24"/>
      <c r="D71" s="24"/>
      <c r="E71" s="25">
        <v>0</v>
      </c>
      <c r="F71" s="20"/>
      <c r="G71" s="20"/>
      <c r="H71" s="21"/>
      <c r="I71" s="24">
        <v>2</v>
      </c>
      <c r="J71" s="20"/>
      <c r="K71" s="21"/>
      <c r="L71" s="21"/>
      <c r="M71" s="21"/>
      <c r="N71" s="21"/>
      <c r="O71" s="15">
        <f>INDEX([1]データ!$C$2:$C$25,MATCH(A71,[1]データ!$A$2:$A$25,0))</f>
        <v>15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0"/>
      <c r="AJ71" s="21">
        <f>INDEX([1]データ!$K$49:$K$60,MATCH(AK71,[1]データ!$J$49:$J$60,0))</f>
        <v>58</v>
      </c>
      <c r="AK71" s="20" t="str">
        <f>最初に入力!$C$2</f>
        <v>南砺市</v>
      </c>
      <c r="AL71" s="20"/>
      <c r="AM71" s="20"/>
    </row>
    <row r="72" spans="1:39">
      <c r="A72" s="22" t="s">
        <v>34</v>
      </c>
      <c r="B72" s="23" t="s">
        <v>47</v>
      </c>
      <c r="C72" s="24"/>
      <c r="D72" s="24"/>
      <c r="E72" s="25">
        <v>0</v>
      </c>
      <c r="F72" s="20"/>
      <c r="G72" s="20"/>
      <c r="H72" s="21"/>
      <c r="I72" s="24">
        <v>2</v>
      </c>
      <c r="J72" s="20"/>
      <c r="K72" s="21"/>
      <c r="L72" s="21"/>
      <c r="M72" s="21"/>
      <c r="N72" s="21"/>
      <c r="O72" s="15">
        <f>INDEX([1]データ!$C$2:$C$25,MATCH(A72,[1]データ!$A$2:$A$25,0))</f>
        <v>15</v>
      </c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0"/>
      <c r="AJ72" s="21">
        <f>INDEX([1]データ!$K$49:$K$60,MATCH(AK72,[1]データ!$J$49:$J$60,0))</f>
        <v>58</v>
      </c>
      <c r="AK72" s="20" t="str">
        <f>最初に入力!$C$2</f>
        <v>南砺市</v>
      </c>
      <c r="AL72" s="20"/>
      <c r="AM72" s="20"/>
    </row>
    <row r="73" spans="1:39">
      <c r="A73" s="26" t="s">
        <v>34</v>
      </c>
      <c r="B73" s="27" t="s">
        <v>47</v>
      </c>
      <c r="C73" s="28"/>
      <c r="D73" s="28"/>
      <c r="E73" s="29">
        <v>0</v>
      </c>
      <c r="F73" s="30"/>
      <c r="G73" s="30"/>
      <c r="H73" s="31"/>
      <c r="I73" s="28">
        <v>2</v>
      </c>
      <c r="J73" s="30"/>
      <c r="K73" s="31"/>
      <c r="L73" s="31"/>
      <c r="M73" s="31"/>
      <c r="N73" s="31"/>
      <c r="O73" s="15">
        <f>INDEX([1]データ!$C$2:$C$25,MATCH(A73,[1]データ!$A$2:$A$25,0))</f>
        <v>15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0"/>
      <c r="AJ73" s="31">
        <f>INDEX([1]データ!$K$49:$K$60,MATCH(AK73,[1]データ!$J$49:$J$60,0))</f>
        <v>58</v>
      </c>
      <c r="AK73" s="30" t="str">
        <f>最初に入力!$C$2</f>
        <v>南砺市</v>
      </c>
      <c r="AL73" s="30"/>
      <c r="AM73" s="30"/>
    </row>
    <row r="74" spans="1:39">
      <c r="A74" s="10" t="s">
        <v>34</v>
      </c>
      <c r="B74" s="11" t="s">
        <v>48</v>
      </c>
      <c r="C74" s="12"/>
      <c r="D74" s="12"/>
      <c r="E74" s="13">
        <v>0</v>
      </c>
      <c r="F74" s="14"/>
      <c r="G74" s="14"/>
      <c r="H74" s="15"/>
      <c r="I74" s="12">
        <v>1</v>
      </c>
      <c r="J74" s="14"/>
      <c r="K74" s="15"/>
      <c r="L74" s="15"/>
      <c r="M74" s="15"/>
      <c r="N74" s="15"/>
      <c r="O74" s="15">
        <f>INDEX([1]データ!$C$2:$C$25,MATCH(A74,[1]データ!$A$2:$A$25,0))</f>
        <v>15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4"/>
      <c r="AJ74" s="15">
        <f>INDEX([1]データ!$K$49:$K$60,MATCH(AK74,[1]データ!$J$49:$J$60,0))</f>
        <v>58</v>
      </c>
      <c r="AK74" s="14" t="str">
        <f>最初に入力!$C$2</f>
        <v>南砺市</v>
      </c>
      <c r="AL74" s="14"/>
      <c r="AM74" s="14"/>
    </row>
    <row r="75" spans="1:39">
      <c r="A75" s="16" t="s">
        <v>34</v>
      </c>
      <c r="B75" s="11" t="s">
        <v>48</v>
      </c>
      <c r="C75" s="18"/>
      <c r="D75" s="18"/>
      <c r="E75" s="19">
        <v>0</v>
      </c>
      <c r="F75" s="20"/>
      <c r="G75" s="20"/>
      <c r="H75" s="21"/>
      <c r="I75" s="18">
        <v>1</v>
      </c>
      <c r="J75" s="20"/>
      <c r="K75" s="21"/>
      <c r="L75" s="21"/>
      <c r="M75" s="21"/>
      <c r="N75" s="21"/>
      <c r="O75" s="15">
        <f>INDEX([1]データ!$C$2:$C$25,MATCH(A75,[1]データ!$A$2:$A$25,0))</f>
        <v>15</v>
      </c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0"/>
      <c r="AJ75" s="21">
        <f>INDEX([1]データ!$K$49:$K$60,MATCH(AK75,[1]データ!$J$49:$J$60,0))</f>
        <v>58</v>
      </c>
      <c r="AK75" s="20" t="str">
        <f>最初に入力!$C$2</f>
        <v>南砺市</v>
      </c>
      <c r="AL75" s="20"/>
      <c r="AM75" s="20"/>
    </row>
    <row r="76" spans="1:39">
      <c r="A76" s="16" t="s">
        <v>34</v>
      </c>
      <c r="B76" s="11" t="s">
        <v>48</v>
      </c>
      <c r="C76" s="18"/>
      <c r="D76" s="18"/>
      <c r="E76" s="19">
        <v>0</v>
      </c>
      <c r="F76" s="20"/>
      <c r="G76" s="20"/>
      <c r="H76" s="21"/>
      <c r="I76" s="18">
        <v>1</v>
      </c>
      <c r="J76" s="20"/>
      <c r="K76" s="21"/>
      <c r="L76" s="21"/>
      <c r="M76" s="21"/>
      <c r="N76" s="21"/>
      <c r="O76" s="15">
        <f>INDEX([1]データ!$C$2:$C$25,MATCH(A76,[1]データ!$A$2:$A$25,0))</f>
        <v>15</v>
      </c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0"/>
      <c r="AJ76" s="21">
        <f>INDEX([1]データ!$K$49:$K$60,MATCH(AK76,[1]データ!$J$49:$J$60,0))</f>
        <v>58</v>
      </c>
      <c r="AK76" s="20" t="str">
        <f>最初に入力!$C$2</f>
        <v>南砺市</v>
      </c>
      <c r="AL76" s="20"/>
      <c r="AM76" s="20"/>
    </row>
    <row r="77" spans="1:39">
      <c r="A77" s="22" t="s">
        <v>34</v>
      </c>
      <c r="B77" s="32" t="s">
        <v>48</v>
      </c>
      <c r="C77" s="24"/>
      <c r="D77" s="24"/>
      <c r="E77" s="25">
        <v>0</v>
      </c>
      <c r="F77" s="20"/>
      <c r="G77" s="20"/>
      <c r="H77" s="21"/>
      <c r="I77" s="24">
        <v>2</v>
      </c>
      <c r="J77" s="20"/>
      <c r="K77" s="21"/>
      <c r="L77" s="21"/>
      <c r="M77" s="21"/>
      <c r="N77" s="21"/>
      <c r="O77" s="15">
        <f>INDEX([1]データ!$C$2:$C$25,MATCH(A77,[1]データ!$A$2:$A$25,0))</f>
        <v>15</v>
      </c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0"/>
      <c r="AJ77" s="21">
        <f>INDEX([1]データ!$K$49:$K$60,MATCH(AK77,[1]データ!$J$49:$J$60,0))</f>
        <v>58</v>
      </c>
      <c r="AK77" s="20" t="str">
        <f>最初に入力!$C$2</f>
        <v>南砺市</v>
      </c>
      <c r="AL77" s="20"/>
      <c r="AM77" s="20"/>
    </row>
    <row r="78" spans="1:39">
      <c r="A78" s="22" t="s">
        <v>34</v>
      </c>
      <c r="B78" s="32" t="s">
        <v>48</v>
      </c>
      <c r="C78" s="24"/>
      <c r="D78" s="24"/>
      <c r="E78" s="25">
        <v>0</v>
      </c>
      <c r="F78" s="20"/>
      <c r="G78" s="20"/>
      <c r="H78" s="21"/>
      <c r="I78" s="24">
        <v>2</v>
      </c>
      <c r="J78" s="20"/>
      <c r="K78" s="21"/>
      <c r="L78" s="21"/>
      <c r="M78" s="21"/>
      <c r="N78" s="21"/>
      <c r="O78" s="15">
        <f>INDEX([1]データ!$C$2:$C$25,MATCH(A78,[1]データ!$A$2:$A$25,0))</f>
        <v>15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0"/>
      <c r="AJ78" s="21">
        <f>INDEX([1]データ!$K$49:$K$60,MATCH(AK78,[1]データ!$J$49:$J$60,0))</f>
        <v>58</v>
      </c>
      <c r="AK78" s="20" t="str">
        <f>最初に入力!$C$2</f>
        <v>南砺市</v>
      </c>
      <c r="AL78" s="20"/>
      <c r="AM78" s="20"/>
    </row>
    <row r="79" spans="1:39">
      <c r="A79" s="26" t="s">
        <v>34</v>
      </c>
      <c r="B79" s="32" t="s">
        <v>48</v>
      </c>
      <c r="C79" s="28"/>
      <c r="D79" s="28"/>
      <c r="E79" s="29">
        <v>0</v>
      </c>
      <c r="F79" s="30"/>
      <c r="G79" s="30"/>
      <c r="H79" s="31"/>
      <c r="I79" s="28">
        <v>2</v>
      </c>
      <c r="J79" s="30"/>
      <c r="K79" s="31"/>
      <c r="L79" s="31"/>
      <c r="M79" s="31"/>
      <c r="N79" s="31"/>
      <c r="O79" s="15">
        <f>INDEX([1]データ!$C$2:$C$25,MATCH(A79,[1]データ!$A$2:$A$25,0))</f>
        <v>15</v>
      </c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0"/>
      <c r="AJ79" s="31">
        <f>INDEX([1]データ!$K$49:$K$60,MATCH(AK79,[1]データ!$J$49:$J$60,0))</f>
        <v>58</v>
      </c>
      <c r="AK79" s="30" t="str">
        <f>最初に入力!$C$2</f>
        <v>南砺市</v>
      </c>
      <c r="AL79" s="30"/>
      <c r="AM79" s="30"/>
    </row>
    <row r="80" spans="1:39">
      <c r="A80" s="10" t="s">
        <v>34</v>
      </c>
      <c r="B80" s="11" t="s">
        <v>49</v>
      </c>
      <c r="C80" s="12"/>
      <c r="D80" s="12"/>
      <c r="E80" s="13">
        <v>0</v>
      </c>
      <c r="F80" s="14"/>
      <c r="G80" s="14"/>
      <c r="H80" s="15"/>
      <c r="I80" s="12">
        <v>1</v>
      </c>
      <c r="J80" s="14"/>
      <c r="K80" s="15"/>
      <c r="L80" s="15"/>
      <c r="M80" s="15"/>
      <c r="N80" s="15"/>
      <c r="O80" s="15">
        <f>INDEX([1]データ!$C$2:$C$25,MATCH(A80,[1]データ!$A$2:$A$25,0))</f>
        <v>15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4"/>
      <c r="AJ80" s="15">
        <f>INDEX([1]データ!$K$49:$K$60,MATCH(AK80,[1]データ!$J$49:$J$60,0))</f>
        <v>58</v>
      </c>
      <c r="AK80" s="14" t="str">
        <f>最初に入力!$C$2</f>
        <v>南砺市</v>
      </c>
      <c r="AL80" s="14"/>
      <c r="AM80" s="14"/>
    </row>
    <row r="81" spans="1:39">
      <c r="A81" s="16" t="s">
        <v>34</v>
      </c>
      <c r="B81" s="11" t="s">
        <v>49</v>
      </c>
      <c r="C81" s="18"/>
      <c r="D81" s="18"/>
      <c r="E81" s="19">
        <v>0</v>
      </c>
      <c r="F81" s="20"/>
      <c r="G81" s="20"/>
      <c r="H81" s="21"/>
      <c r="I81" s="18">
        <v>1</v>
      </c>
      <c r="J81" s="20"/>
      <c r="K81" s="21"/>
      <c r="L81" s="21"/>
      <c r="M81" s="21"/>
      <c r="N81" s="21"/>
      <c r="O81" s="15">
        <f>INDEX([1]データ!$C$2:$C$25,MATCH(A81,[1]データ!$A$2:$A$25,0))</f>
        <v>15</v>
      </c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0"/>
      <c r="AJ81" s="21">
        <f>INDEX([1]データ!$K$49:$K$60,MATCH(AK81,[1]データ!$J$49:$J$60,0))</f>
        <v>58</v>
      </c>
      <c r="AK81" s="20" t="str">
        <f>最初に入力!$C$2</f>
        <v>南砺市</v>
      </c>
      <c r="AL81" s="20"/>
      <c r="AM81" s="20"/>
    </row>
    <row r="82" spans="1:39">
      <c r="A82" s="16" t="s">
        <v>34</v>
      </c>
      <c r="B82" s="11" t="s">
        <v>49</v>
      </c>
      <c r="C82" s="18"/>
      <c r="D82" s="18"/>
      <c r="E82" s="19">
        <v>0</v>
      </c>
      <c r="F82" s="20"/>
      <c r="G82" s="20"/>
      <c r="H82" s="21"/>
      <c r="I82" s="18">
        <v>1</v>
      </c>
      <c r="J82" s="20"/>
      <c r="K82" s="21"/>
      <c r="L82" s="21"/>
      <c r="M82" s="21"/>
      <c r="N82" s="21"/>
      <c r="O82" s="15">
        <f>INDEX([1]データ!$C$2:$C$25,MATCH(A82,[1]データ!$A$2:$A$25,0))</f>
        <v>15</v>
      </c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0"/>
      <c r="AJ82" s="21">
        <f>INDEX([1]データ!$K$49:$K$60,MATCH(AK82,[1]データ!$J$49:$J$60,0))</f>
        <v>58</v>
      </c>
      <c r="AK82" s="20" t="str">
        <f>最初に入力!$C$2</f>
        <v>南砺市</v>
      </c>
      <c r="AL82" s="20"/>
      <c r="AM82" s="20"/>
    </row>
    <row r="83" spans="1:39">
      <c r="A83" s="22" t="s">
        <v>34</v>
      </c>
      <c r="B83" s="32" t="s">
        <v>49</v>
      </c>
      <c r="C83" s="24"/>
      <c r="D83" s="24"/>
      <c r="E83" s="25">
        <v>0</v>
      </c>
      <c r="F83" s="20"/>
      <c r="G83" s="20"/>
      <c r="H83" s="21"/>
      <c r="I83" s="24">
        <v>2</v>
      </c>
      <c r="J83" s="20"/>
      <c r="K83" s="21"/>
      <c r="L83" s="21"/>
      <c r="M83" s="21"/>
      <c r="N83" s="21"/>
      <c r="O83" s="15">
        <f>INDEX([1]データ!$C$2:$C$25,MATCH(A83,[1]データ!$A$2:$A$25,0))</f>
        <v>15</v>
      </c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0"/>
      <c r="AJ83" s="21">
        <f>INDEX([1]データ!$K$49:$K$60,MATCH(AK83,[1]データ!$J$49:$J$60,0))</f>
        <v>58</v>
      </c>
      <c r="AK83" s="20" t="str">
        <f>最初に入力!$C$2</f>
        <v>南砺市</v>
      </c>
      <c r="AL83" s="20"/>
      <c r="AM83" s="20"/>
    </row>
    <row r="84" spans="1:39">
      <c r="A84" s="22" t="s">
        <v>34</v>
      </c>
      <c r="B84" s="32" t="s">
        <v>49</v>
      </c>
      <c r="C84" s="24"/>
      <c r="D84" s="24"/>
      <c r="E84" s="25">
        <v>0</v>
      </c>
      <c r="F84" s="20"/>
      <c r="G84" s="20"/>
      <c r="H84" s="21"/>
      <c r="I84" s="24">
        <v>2</v>
      </c>
      <c r="J84" s="20"/>
      <c r="K84" s="21"/>
      <c r="L84" s="21"/>
      <c r="M84" s="21"/>
      <c r="N84" s="21"/>
      <c r="O84" s="15">
        <f>INDEX([1]データ!$C$2:$C$25,MATCH(A84,[1]データ!$A$2:$A$25,0))</f>
        <v>15</v>
      </c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0"/>
      <c r="AJ84" s="21">
        <f>INDEX([1]データ!$K$49:$K$60,MATCH(AK84,[1]データ!$J$49:$J$60,0))</f>
        <v>58</v>
      </c>
      <c r="AK84" s="20" t="str">
        <f>最初に入力!$C$2</f>
        <v>南砺市</v>
      </c>
      <c r="AL84" s="20"/>
      <c r="AM84" s="20"/>
    </row>
    <row r="85" spans="1:39">
      <c r="A85" s="26" t="s">
        <v>34</v>
      </c>
      <c r="B85" s="32" t="s">
        <v>49</v>
      </c>
      <c r="C85" s="28"/>
      <c r="D85" s="28"/>
      <c r="E85" s="29">
        <v>0</v>
      </c>
      <c r="F85" s="30"/>
      <c r="G85" s="30"/>
      <c r="H85" s="31"/>
      <c r="I85" s="28">
        <v>2</v>
      </c>
      <c r="J85" s="30"/>
      <c r="K85" s="31"/>
      <c r="L85" s="31"/>
      <c r="M85" s="31"/>
      <c r="N85" s="31"/>
      <c r="O85" s="15">
        <f>INDEX([1]データ!$C$2:$C$25,MATCH(A85,[1]データ!$A$2:$A$25,0))</f>
        <v>15</v>
      </c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0"/>
      <c r="AJ85" s="31">
        <f>INDEX([1]データ!$K$49:$K$60,MATCH(AK85,[1]データ!$J$49:$J$60,0))</f>
        <v>58</v>
      </c>
      <c r="AK85" s="30" t="str">
        <f>最初に入力!$C$2</f>
        <v>南砺市</v>
      </c>
      <c r="AL85" s="30"/>
      <c r="AM85" s="30"/>
    </row>
    <row r="86" spans="1:39">
      <c r="A86" s="10" t="s">
        <v>34</v>
      </c>
      <c r="B86" s="11" t="s">
        <v>50</v>
      </c>
      <c r="C86" s="12"/>
      <c r="D86" s="12"/>
      <c r="E86" s="13">
        <v>0</v>
      </c>
      <c r="F86" s="14"/>
      <c r="G86" s="14"/>
      <c r="H86" s="15"/>
      <c r="I86" s="12">
        <v>1</v>
      </c>
      <c r="J86" s="14"/>
      <c r="K86" s="15"/>
      <c r="L86" s="15"/>
      <c r="M86" s="15"/>
      <c r="N86" s="15"/>
      <c r="O86" s="15">
        <f>INDEX([1]データ!$C$2:$C$25,MATCH(A86,[1]データ!$A$2:$A$25,0))</f>
        <v>15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4"/>
      <c r="AJ86" s="15">
        <f>INDEX([1]データ!$K$49:$K$60,MATCH(AK86,[1]データ!$J$49:$J$60,0))</f>
        <v>58</v>
      </c>
      <c r="AK86" s="14" t="str">
        <f>最初に入力!$C$2</f>
        <v>南砺市</v>
      </c>
      <c r="AL86" s="14"/>
      <c r="AM86" s="14"/>
    </row>
    <row r="87" spans="1:39">
      <c r="A87" s="16" t="s">
        <v>34</v>
      </c>
      <c r="B87" s="11" t="s">
        <v>50</v>
      </c>
      <c r="C87" s="18"/>
      <c r="D87" s="18"/>
      <c r="E87" s="19">
        <v>0</v>
      </c>
      <c r="F87" s="20"/>
      <c r="G87" s="20"/>
      <c r="H87" s="21"/>
      <c r="I87" s="18">
        <v>1</v>
      </c>
      <c r="J87" s="20"/>
      <c r="K87" s="21"/>
      <c r="L87" s="21"/>
      <c r="M87" s="21"/>
      <c r="N87" s="21"/>
      <c r="O87" s="15">
        <f>INDEX([1]データ!$C$2:$C$25,MATCH(A87,[1]データ!$A$2:$A$25,0))</f>
        <v>15</v>
      </c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0"/>
      <c r="AJ87" s="21">
        <f>INDEX([1]データ!$K$49:$K$60,MATCH(AK87,[1]データ!$J$49:$J$60,0))</f>
        <v>58</v>
      </c>
      <c r="AK87" s="20" t="str">
        <f>最初に入力!$C$2</f>
        <v>南砺市</v>
      </c>
      <c r="AL87" s="20"/>
      <c r="AM87" s="20"/>
    </row>
    <row r="88" spans="1:39">
      <c r="A88" s="16" t="s">
        <v>34</v>
      </c>
      <c r="B88" s="11" t="s">
        <v>50</v>
      </c>
      <c r="C88" s="18"/>
      <c r="D88" s="18"/>
      <c r="E88" s="19">
        <v>0</v>
      </c>
      <c r="F88" s="20"/>
      <c r="G88" s="20"/>
      <c r="H88" s="21"/>
      <c r="I88" s="18">
        <v>1</v>
      </c>
      <c r="J88" s="20"/>
      <c r="K88" s="21"/>
      <c r="L88" s="21"/>
      <c r="M88" s="21"/>
      <c r="N88" s="21"/>
      <c r="O88" s="15">
        <f>INDEX([1]データ!$C$2:$C$25,MATCH(A88,[1]データ!$A$2:$A$25,0))</f>
        <v>15</v>
      </c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0"/>
      <c r="AJ88" s="21">
        <f>INDEX([1]データ!$K$49:$K$60,MATCH(AK88,[1]データ!$J$49:$J$60,0))</f>
        <v>58</v>
      </c>
      <c r="AK88" s="20" t="str">
        <f>最初に入力!$C$2</f>
        <v>南砺市</v>
      </c>
      <c r="AL88" s="20"/>
      <c r="AM88" s="20"/>
    </row>
    <row r="89" spans="1:39">
      <c r="A89" s="22" t="s">
        <v>34</v>
      </c>
      <c r="B89" s="32" t="s">
        <v>50</v>
      </c>
      <c r="C89" s="24"/>
      <c r="D89" s="24"/>
      <c r="E89" s="25">
        <v>0</v>
      </c>
      <c r="F89" s="20"/>
      <c r="G89" s="20"/>
      <c r="H89" s="21"/>
      <c r="I89" s="24">
        <v>2</v>
      </c>
      <c r="J89" s="20"/>
      <c r="K89" s="21"/>
      <c r="L89" s="21"/>
      <c r="M89" s="21"/>
      <c r="N89" s="21"/>
      <c r="O89" s="15">
        <f>INDEX([1]データ!$C$2:$C$25,MATCH(A89,[1]データ!$A$2:$A$25,0))</f>
        <v>15</v>
      </c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0"/>
      <c r="AJ89" s="21">
        <f>INDEX([1]データ!$K$49:$K$60,MATCH(AK89,[1]データ!$J$49:$J$60,0))</f>
        <v>58</v>
      </c>
      <c r="AK89" s="20" t="str">
        <f>最初に入力!$C$2</f>
        <v>南砺市</v>
      </c>
      <c r="AL89" s="20"/>
      <c r="AM89" s="20"/>
    </row>
    <row r="90" spans="1:39">
      <c r="A90" s="22" t="s">
        <v>34</v>
      </c>
      <c r="B90" s="32" t="s">
        <v>50</v>
      </c>
      <c r="C90" s="24"/>
      <c r="D90" s="24"/>
      <c r="E90" s="25">
        <v>0</v>
      </c>
      <c r="F90" s="20"/>
      <c r="G90" s="20"/>
      <c r="H90" s="21"/>
      <c r="I90" s="24">
        <v>2</v>
      </c>
      <c r="J90" s="20"/>
      <c r="K90" s="21"/>
      <c r="L90" s="21"/>
      <c r="M90" s="21"/>
      <c r="N90" s="21"/>
      <c r="O90" s="15">
        <f>INDEX([1]データ!$C$2:$C$25,MATCH(A90,[1]データ!$A$2:$A$25,0))</f>
        <v>15</v>
      </c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0"/>
      <c r="AJ90" s="21">
        <f>INDEX([1]データ!$K$49:$K$60,MATCH(AK90,[1]データ!$J$49:$J$60,0))</f>
        <v>58</v>
      </c>
      <c r="AK90" s="20" t="str">
        <f>最初に入力!$C$2</f>
        <v>南砺市</v>
      </c>
      <c r="AL90" s="20"/>
      <c r="AM90" s="20"/>
    </row>
    <row r="91" spans="1:39">
      <c r="A91" s="26" t="s">
        <v>34</v>
      </c>
      <c r="B91" s="32" t="s">
        <v>50</v>
      </c>
      <c r="C91" s="28"/>
      <c r="D91" s="28"/>
      <c r="E91" s="29">
        <v>0</v>
      </c>
      <c r="F91" s="30"/>
      <c r="G91" s="30"/>
      <c r="H91" s="31"/>
      <c r="I91" s="28">
        <v>2</v>
      </c>
      <c r="J91" s="30"/>
      <c r="K91" s="31"/>
      <c r="L91" s="31"/>
      <c r="M91" s="31"/>
      <c r="N91" s="31"/>
      <c r="O91" s="15">
        <f>INDEX([1]データ!$C$2:$C$25,MATCH(A91,[1]データ!$A$2:$A$25,0))</f>
        <v>15</v>
      </c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0"/>
      <c r="AJ91" s="31">
        <f>INDEX([1]データ!$K$49:$K$60,MATCH(AK91,[1]データ!$J$49:$J$60,0))</f>
        <v>58</v>
      </c>
      <c r="AK91" s="30" t="str">
        <f>最初に入力!$C$2</f>
        <v>南砺市</v>
      </c>
      <c r="AL91" s="30"/>
      <c r="AM91" s="30"/>
    </row>
    <row r="92" spans="1:39">
      <c r="A92" s="10" t="s">
        <v>34</v>
      </c>
      <c r="B92" s="11" t="s">
        <v>51</v>
      </c>
      <c r="C92" s="12"/>
      <c r="D92" s="12"/>
      <c r="E92" s="13">
        <v>0</v>
      </c>
      <c r="F92" s="14"/>
      <c r="G92" s="14"/>
      <c r="H92" s="15"/>
      <c r="I92" s="12">
        <v>1</v>
      </c>
      <c r="J92" s="14"/>
      <c r="K92" s="15"/>
      <c r="L92" s="15"/>
      <c r="M92" s="15"/>
      <c r="N92" s="15"/>
      <c r="O92" s="15">
        <f>INDEX([1]データ!$C$2:$C$25,MATCH(A92,[1]データ!$A$2:$A$25,0))</f>
        <v>15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4"/>
      <c r="AJ92" s="15">
        <f>INDEX([1]データ!$K$49:$K$60,MATCH(AK92,[1]データ!$J$49:$J$60,0))</f>
        <v>58</v>
      </c>
      <c r="AK92" s="14" t="str">
        <f>最初に入力!$C$2</f>
        <v>南砺市</v>
      </c>
      <c r="AL92" s="14"/>
      <c r="AM92" s="14"/>
    </row>
    <row r="93" spans="1:39">
      <c r="A93" s="16" t="s">
        <v>34</v>
      </c>
      <c r="B93" s="11" t="s">
        <v>51</v>
      </c>
      <c r="C93" s="18"/>
      <c r="D93" s="18"/>
      <c r="E93" s="19">
        <v>0</v>
      </c>
      <c r="F93" s="20"/>
      <c r="G93" s="20"/>
      <c r="H93" s="21"/>
      <c r="I93" s="18">
        <v>1</v>
      </c>
      <c r="J93" s="20"/>
      <c r="K93" s="21"/>
      <c r="L93" s="21"/>
      <c r="M93" s="21"/>
      <c r="N93" s="21"/>
      <c r="O93" s="15">
        <f>INDEX([1]データ!$C$2:$C$25,MATCH(A93,[1]データ!$A$2:$A$25,0))</f>
        <v>15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0"/>
      <c r="AJ93" s="21">
        <f>INDEX([1]データ!$K$49:$K$60,MATCH(AK93,[1]データ!$J$49:$J$60,0))</f>
        <v>58</v>
      </c>
      <c r="AK93" s="20" t="str">
        <f>最初に入力!$C$2</f>
        <v>南砺市</v>
      </c>
      <c r="AL93" s="20"/>
      <c r="AM93" s="20"/>
    </row>
    <row r="94" spans="1:39">
      <c r="A94" s="16" t="s">
        <v>34</v>
      </c>
      <c r="B94" s="11" t="s">
        <v>51</v>
      </c>
      <c r="C94" s="18"/>
      <c r="D94" s="18"/>
      <c r="E94" s="19">
        <v>0</v>
      </c>
      <c r="F94" s="20"/>
      <c r="G94" s="20"/>
      <c r="H94" s="21"/>
      <c r="I94" s="18">
        <v>1</v>
      </c>
      <c r="J94" s="20"/>
      <c r="K94" s="21"/>
      <c r="L94" s="21"/>
      <c r="M94" s="21"/>
      <c r="N94" s="21"/>
      <c r="O94" s="15">
        <f>INDEX([1]データ!$C$2:$C$25,MATCH(A94,[1]データ!$A$2:$A$25,0))</f>
        <v>15</v>
      </c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0"/>
      <c r="AJ94" s="21">
        <f>INDEX([1]データ!$K$49:$K$60,MATCH(AK94,[1]データ!$J$49:$J$60,0))</f>
        <v>58</v>
      </c>
      <c r="AK94" s="20" t="str">
        <f>最初に入力!$C$2</f>
        <v>南砺市</v>
      </c>
      <c r="AL94" s="20"/>
      <c r="AM94" s="20"/>
    </row>
    <row r="95" spans="1:39">
      <c r="A95" s="22" t="s">
        <v>34</v>
      </c>
      <c r="B95" s="32" t="s">
        <v>51</v>
      </c>
      <c r="C95" s="24"/>
      <c r="D95" s="24"/>
      <c r="E95" s="25">
        <v>0</v>
      </c>
      <c r="F95" s="20"/>
      <c r="G95" s="20"/>
      <c r="H95" s="21"/>
      <c r="I95" s="24">
        <v>2</v>
      </c>
      <c r="J95" s="20"/>
      <c r="K95" s="21"/>
      <c r="L95" s="21"/>
      <c r="M95" s="21"/>
      <c r="N95" s="21"/>
      <c r="O95" s="15">
        <f>INDEX([1]データ!$C$2:$C$25,MATCH(A95,[1]データ!$A$2:$A$25,0))</f>
        <v>15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0"/>
      <c r="AJ95" s="21">
        <f>INDEX([1]データ!$K$49:$K$60,MATCH(AK95,[1]データ!$J$49:$J$60,0))</f>
        <v>58</v>
      </c>
      <c r="AK95" s="20" t="str">
        <f>最初に入力!$C$2</f>
        <v>南砺市</v>
      </c>
      <c r="AL95" s="20"/>
      <c r="AM95" s="20"/>
    </row>
    <row r="96" spans="1:39">
      <c r="A96" s="22" t="s">
        <v>34</v>
      </c>
      <c r="B96" s="32" t="s">
        <v>51</v>
      </c>
      <c r="C96" s="24"/>
      <c r="D96" s="24"/>
      <c r="E96" s="25">
        <v>0</v>
      </c>
      <c r="F96" s="20"/>
      <c r="G96" s="20"/>
      <c r="H96" s="21"/>
      <c r="I96" s="24">
        <v>2</v>
      </c>
      <c r="J96" s="20"/>
      <c r="K96" s="21"/>
      <c r="L96" s="21"/>
      <c r="M96" s="21"/>
      <c r="N96" s="21"/>
      <c r="O96" s="15">
        <f>INDEX([1]データ!$C$2:$C$25,MATCH(A96,[1]データ!$A$2:$A$25,0))</f>
        <v>15</v>
      </c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0"/>
      <c r="AJ96" s="21">
        <f>INDEX([1]データ!$K$49:$K$60,MATCH(AK96,[1]データ!$J$49:$J$60,0))</f>
        <v>58</v>
      </c>
      <c r="AK96" s="20" t="str">
        <f>最初に入力!$C$2</f>
        <v>南砺市</v>
      </c>
      <c r="AL96" s="20"/>
      <c r="AM96" s="20"/>
    </row>
    <row r="97" spans="1:39">
      <c r="A97" s="26" t="s">
        <v>34</v>
      </c>
      <c r="B97" s="32" t="s">
        <v>51</v>
      </c>
      <c r="C97" s="28"/>
      <c r="D97" s="28"/>
      <c r="E97" s="29">
        <v>0</v>
      </c>
      <c r="F97" s="30"/>
      <c r="G97" s="30"/>
      <c r="H97" s="31"/>
      <c r="I97" s="28">
        <v>2</v>
      </c>
      <c r="J97" s="30"/>
      <c r="K97" s="31"/>
      <c r="L97" s="31"/>
      <c r="M97" s="31"/>
      <c r="N97" s="31"/>
      <c r="O97" s="15">
        <f>INDEX([1]データ!$C$2:$C$25,MATCH(A97,[1]データ!$A$2:$A$25,0))</f>
        <v>15</v>
      </c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0"/>
      <c r="AJ97" s="31">
        <f>INDEX([1]データ!$K$49:$K$60,MATCH(AK97,[1]データ!$J$49:$J$60,0))</f>
        <v>58</v>
      </c>
      <c r="AK97" s="30" t="str">
        <f>最初に入力!$C$2</f>
        <v>南砺市</v>
      </c>
      <c r="AL97" s="30"/>
      <c r="AM97" s="30"/>
    </row>
    <row r="98" spans="1:39">
      <c r="A98" s="10" t="s">
        <v>52</v>
      </c>
      <c r="B98" s="11" t="s">
        <v>35</v>
      </c>
      <c r="C98" s="12"/>
      <c r="D98" s="12"/>
      <c r="E98" s="13">
        <v>0</v>
      </c>
      <c r="F98" s="14"/>
      <c r="G98" s="14"/>
      <c r="H98" s="15"/>
      <c r="I98" s="13">
        <v>1</v>
      </c>
      <c r="J98" s="14"/>
      <c r="K98" s="15"/>
      <c r="L98" s="15"/>
      <c r="M98" s="15"/>
      <c r="N98" s="15"/>
      <c r="O98" s="15">
        <f>INDEX([1]データ!$C$2:$C$25,MATCH(A98,[1]データ!$A$2:$A$25,0))</f>
        <v>2</v>
      </c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4"/>
      <c r="AJ98" s="15">
        <f>INDEX([1]データ!$K$49:$K$60,MATCH(AK98,[1]データ!$J$49:$J$60,0))</f>
        <v>58</v>
      </c>
      <c r="AK98" s="14" t="str">
        <f>最初に入力!$C$2</f>
        <v>南砺市</v>
      </c>
      <c r="AL98" s="14"/>
      <c r="AM98" s="14"/>
    </row>
    <row r="99" spans="1:39">
      <c r="A99" s="16" t="s">
        <v>52</v>
      </c>
      <c r="B99" s="17" t="s">
        <v>37</v>
      </c>
      <c r="C99" s="18"/>
      <c r="D99" s="18"/>
      <c r="E99" s="19">
        <v>0</v>
      </c>
      <c r="F99" s="20"/>
      <c r="G99" s="20"/>
      <c r="H99" s="21"/>
      <c r="I99" s="19">
        <v>1</v>
      </c>
      <c r="J99" s="20"/>
      <c r="K99" s="21"/>
      <c r="L99" s="21"/>
      <c r="M99" s="21"/>
      <c r="N99" s="21"/>
      <c r="O99" s="21">
        <f>INDEX([1]データ!$C$2:$C$25,MATCH(A99,[1]データ!$A$2:$A$25,0))</f>
        <v>2</v>
      </c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0"/>
      <c r="AJ99" s="21">
        <f>INDEX([1]データ!$K$49:$K$60,MATCH(AK99,[1]データ!$J$49:$J$60,0))</f>
        <v>58</v>
      </c>
      <c r="AK99" s="20" t="str">
        <f>最初に入力!$C$2</f>
        <v>南砺市</v>
      </c>
      <c r="AL99" s="20"/>
      <c r="AM99" s="20"/>
    </row>
    <row r="100" spans="1:39">
      <c r="A100" s="16" t="s">
        <v>52</v>
      </c>
      <c r="B100" s="17" t="s">
        <v>38</v>
      </c>
      <c r="C100" s="18"/>
      <c r="D100" s="18"/>
      <c r="E100" s="13">
        <v>0</v>
      </c>
      <c r="F100" s="20"/>
      <c r="G100" s="20"/>
      <c r="H100" s="21"/>
      <c r="I100" s="19">
        <v>1</v>
      </c>
      <c r="J100" s="20"/>
      <c r="K100" s="21"/>
      <c r="L100" s="21"/>
      <c r="M100" s="21"/>
      <c r="N100" s="21"/>
      <c r="O100" s="21">
        <f>INDEX([1]データ!$C$2:$C$25,MATCH(A100,[1]データ!$A$2:$A$25,0))</f>
        <v>2</v>
      </c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0"/>
      <c r="AJ100" s="21">
        <f>INDEX([1]データ!$K$49:$K$60,MATCH(AK100,[1]データ!$J$49:$J$60,0))</f>
        <v>58</v>
      </c>
      <c r="AK100" s="20" t="str">
        <f>最初に入力!$C$2</f>
        <v>南砺市</v>
      </c>
      <c r="AL100" s="20"/>
      <c r="AM100" s="20"/>
    </row>
    <row r="101" spans="1:39">
      <c r="A101" s="16" t="s">
        <v>52</v>
      </c>
      <c r="B101" s="17" t="s">
        <v>39</v>
      </c>
      <c r="C101" s="18"/>
      <c r="D101" s="18"/>
      <c r="E101" s="19">
        <v>0</v>
      </c>
      <c r="F101" s="20"/>
      <c r="G101" s="20"/>
      <c r="H101" s="21"/>
      <c r="I101" s="19">
        <v>1</v>
      </c>
      <c r="J101" s="20"/>
      <c r="K101" s="21"/>
      <c r="L101" s="21"/>
      <c r="M101" s="21"/>
      <c r="N101" s="21"/>
      <c r="O101" s="21">
        <f>INDEX([1]データ!$C$2:$C$25,MATCH(A101,[1]データ!$A$2:$A$25,0))</f>
        <v>2</v>
      </c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0"/>
      <c r="AJ101" s="21">
        <f>INDEX([1]データ!$K$49:$K$60,MATCH(AK101,[1]データ!$J$49:$J$60,0))</f>
        <v>58</v>
      </c>
      <c r="AK101" s="20" t="str">
        <f>最初に入力!$C$2</f>
        <v>南砺市</v>
      </c>
      <c r="AL101" s="20"/>
      <c r="AM101" s="20"/>
    </row>
    <row r="102" spans="1:39">
      <c r="A102" s="16" t="s">
        <v>52</v>
      </c>
      <c r="B102" s="17" t="s">
        <v>40</v>
      </c>
      <c r="C102" s="18"/>
      <c r="D102" s="18"/>
      <c r="E102" s="13">
        <v>0</v>
      </c>
      <c r="F102" s="20"/>
      <c r="G102" s="20"/>
      <c r="H102" s="21"/>
      <c r="I102" s="19">
        <v>1</v>
      </c>
      <c r="J102" s="20"/>
      <c r="K102" s="21"/>
      <c r="L102" s="21"/>
      <c r="M102" s="21"/>
      <c r="N102" s="21"/>
      <c r="O102" s="21">
        <f>INDEX([1]データ!$C$2:$C$25,MATCH(A102,[1]データ!$A$2:$A$25,0))</f>
        <v>2</v>
      </c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0"/>
      <c r="AJ102" s="21">
        <f>INDEX([1]データ!$K$49:$K$60,MATCH(AK102,[1]データ!$J$49:$J$60,0))</f>
        <v>58</v>
      </c>
      <c r="AK102" s="20" t="str">
        <f>最初に入力!$C$2</f>
        <v>南砺市</v>
      </c>
      <c r="AL102" s="20"/>
      <c r="AM102" s="20"/>
    </row>
    <row r="103" spans="1:39">
      <c r="A103" s="16" t="s">
        <v>52</v>
      </c>
      <c r="B103" s="17" t="s">
        <v>41</v>
      </c>
      <c r="C103" s="18"/>
      <c r="D103" s="18"/>
      <c r="E103" s="19">
        <v>0</v>
      </c>
      <c r="F103" s="20"/>
      <c r="G103" s="20"/>
      <c r="H103" s="21"/>
      <c r="I103" s="19">
        <v>1</v>
      </c>
      <c r="J103" s="20"/>
      <c r="K103" s="21"/>
      <c r="L103" s="21"/>
      <c r="M103" s="21"/>
      <c r="N103" s="21"/>
      <c r="O103" s="21">
        <f>INDEX([1]データ!$C$2:$C$25,MATCH(A103,[1]データ!$A$2:$A$25,0))</f>
        <v>2</v>
      </c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0"/>
      <c r="AJ103" s="21">
        <f>INDEX([1]データ!$K$49:$K$60,MATCH(AK103,[1]データ!$J$49:$J$60,0))</f>
        <v>58</v>
      </c>
      <c r="AK103" s="20" t="str">
        <f>最初に入力!$C$2</f>
        <v>南砺市</v>
      </c>
      <c r="AL103" s="20"/>
      <c r="AM103" s="20"/>
    </row>
    <row r="104" spans="1:39">
      <c r="A104" s="16" t="s">
        <v>52</v>
      </c>
      <c r="B104" s="17" t="s">
        <v>42</v>
      </c>
      <c r="C104" s="18"/>
      <c r="D104" s="18"/>
      <c r="E104" s="13">
        <v>0</v>
      </c>
      <c r="F104" s="20"/>
      <c r="G104" s="20"/>
      <c r="H104" s="21"/>
      <c r="I104" s="19">
        <v>1</v>
      </c>
      <c r="J104" s="20"/>
      <c r="K104" s="21"/>
      <c r="L104" s="21"/>
      <c r="M104" s="21"/>
      <c r="N104" s="21"/>
      <c r="O104" s="21">
        <f>INDEX([1]データ!$C$2:$C$25,MATCH(A104,[1]データ!$A$2:$A$25,0))</f>
        <v>2</v>
      </c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0"/>
      <c r="AJ104" s="21">
        <f>INDEX([1]データ!$K$49:$K$60,MATCH(AK104,[1]データ!$J$49:$J$60,0))</f>
        <v>58</v>
      </c>
      <c r="AK104" s="20" t="str">
        <f>最初に入力!$C$2</f>
        <v>南砺市</v>
      </c>
      <c r="AL104" s="20"/>
      <c r="AM104" s="20"/>
    </row>
    <row r="105" spans="1:39">
      <c r="A105" s="16" t="s">
        <v>52</v>
      </c>
      <c r="B105" s="17" t="s">
        <v>43</v>
      </c>
      <c r="C105" s="18"/>
      <c r="D105" s="18"/>
      <c r="E105" s="19">
        <v>0</v>
      </c>
      <c r="F105" s="20"/>
      <c r="G105" s="20"/>
      <c r="H105" s="21"/>
      <c r="I105" s="19">
        <v>1</v>
      </c>
      <c r="J105" s="20"/>
      <c r="K105" s="21"/>
      <c r="L105" s="21"/>
      <c r="M105" s="21"/>
      <c r="N105" s="21"/>
      <c r="O105" s="21">
        <f>INDEX([1]データ!$C$2:$C$25,MATCH(A105,[1]データ!$A$2:$A$25,0))</f>
        <v>2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0"/>
      <c r="AJ105" s="21">
        <f>INDEX([1]データ!$K$49:$K$60,MATCH(AK105,[1]データ!$J$49:$J$60,0))</f>
        <v>58</v>
      </c>
      <c r="AK105" s="20" t="str">
        <f>最初に入力!$C$2</f>
        <v>南砺市</v>
      </c>
      <c r="AL105" s="20"/>
      <c r="AM105" s="20"/>
    </row>
    <row r="106" spans="1:39">
      <c r="A106" s="16" t="s">
        <v>52</v>
      </c>
      <c r="B106" s="17" t="s">
        <v>44</v>
      </c>
      <c r="C106" s="18"/>
      <c r="D106" s="18"/>
      <c r="E106" s="13">
        <v>0</v>
      </c>
      <c r="F106" s="20"/>
      <c r="G106" s="20"/>
      <c r="H106" s="21"/>
      <c r="I106" s="19">
        <v>1</v>
      </c>
      <c r="J106" s="20"/>
      <c r="K106" s="21"/>
      <c r="L106" s="21"/>
      <c r="M106" s="21"/>
      <c r="N106" s="21"/>
      <c r="O106" s="21">
        <f>INDEX([1]データ!$C$2:$C$25,MATCH(A106,[1]データ!$A$2:$A$25,0))</f>
        <v>2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0"/>
      <c r="AJ106" s="21">
        <f>INDEX([1]データ!$K$49:$K$60,MATCH(AK106,[1]データ!$J$49:$J$60,0))</f>
        <v>58</v>
      </c>
      <c r="AK106" s="20" t="str">
        <f>最初に入力!$C$2</f>
        <v>南砺市</v>
      </c>
      <c r="AL106" s="20"/>
      <c r="AM106" s="20"/>
    </row>
    <row r="107" spans="1:39">
      <c r="A107" s="16" t="s">
        <v>52</v>
      </c>
      <c r="B107" s="17" t="s">
        <v>53</v>
      </c>
      <c r="C107" s="18"/>
      <c r="D107" s="18"/>
      <c r="E107" s="19">
        <v>0</v>
      </c>
      <c r="F107" s="20"/>
      <c r="G107" s="20"/>
      <c r="H107" s="21"/>
      <c r="I107" s="19">
        <v>1</v>
      </c>
      <c r="J107" s="20"/>
      <c r="K107" s="21"/>
      <c r="L107" s="21"/>
      <c r="M107" s="21"/>
      <c r="N107" s="21"/>
      <c r="O107" s="21">
        <f>INDEX([1]データ!$C$2:$C$25,MATCH(A107,[1]データ!$A$2:$A$25,0))</f>
        <v>2</v>
      </c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0"/>
      <c r="AJ107" s="21">
        <f>INDEX([1]データ!$K$49:$K$60,MATCH(AK107,[1]データ!$J$49:$J$60,0))</f>
        <v>58</v>
      </c>
      <c r="AK107" s="20" t="str">
        <f>最初に入力!$C$2</f>
        <v>南砺市</v>
      </c>
      <c r="AL107" s="20"/>
      <c r="AM107" s="20"/>
    </row>
    <row r="108" spans="1:39">
      <c r="A108" s="16" t="s">
        <v>52</v>
      </c>
      <c r="B108" s="17" t="s">
        <v>46</v>
      </c>
      <c r="C108" s="18"/>
      <c r="D108" s="18"/>
      <c r="E108" s="13">
        <v>0</v>
      </c>
      <c r="F108" s="20"/>
      <c r="G108" s="20"/>
      <c r="H108" s="21"/>
      <c r="I108" s="19">
        <v>1</v>
      </c>
      <c r="J108" s="20"/>
      <c r="K108" s="21"/>
      <c r="L108" s="21"/>
      <c r="M108" s="21"/>
      <c r="N108" s="21"/>
      <c r="O108" s="21">
        <f>INDEX([1]データ!$C$2:$C$25,MATCH(A108,[1]データ!$A$2:$A$25,0))</f>
        <v>2</v>
      </c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0"/>
      <c r="AJ108" s="21">
        <f>INDEX([1]データ!$K$49:$K$60,MATCH(AK108,[1]データ!$J$49:$J$60,0))</f>
        <v>58</v>
      </c>
      <c r="AK108" s="20" t="str">
        <f>最初に入力!$C$2</f>
        <v>南砺市</v>
      </c>
      <c r="AL108" s="20"/>
      <c r="AM108" s="20"/>
    </row>
    <row r="109" spans="1:39">
      <c r="A109" s="16" t="s">
        <v>52</v>
      </c>
      <c r="B109" s="17" t="s">
        <v>47</v>
      </c>
      <c r="C109" s="18"/>
      <c r="D109" s="18"/>
      <c r="E109" s="19">
        <v>0</v>
      </c>
      <c r="F109" s="20"/>
      <c r="G109" s="20"/>
      <c r="H109" s="21"/>
      <c r="I109" s="19">
        <v>1</v>
      </c>
      <c r="J109" s="20"/>
      <c r="K109" s="21"/>
      <c r="L109" s="21"/>
      <c r="M109" s="21"/>
      <c r="N109" s="21"/>
      <c r="O109" s="21">
        <f>INDEX([1]データ!$C$2:$C$25,MATCH(A109,[1]データ!$A$2:$A$25,0))</f>
        <v>2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0"/>
      <c r="AJ109" s="21">
        <f>INDEX([1]データ!$K$49:$K$60,MATCH(AK109,[1]データ!$J$49:$J$60,0))</f>
        <v>58</v>
      </c>
      <c r="AK109" s="20" t="str">
        <f>最初に入力!$C$2</f>
        <v>南砺市</v>
      </c>
      <c r="AL109" s="20"/>
      <c r="AM109" s="20"/>
    </row>
    <row r="110" spans="1:39">
      <c r="A110" s="16" t="s">
        <v>52</v>
      </c>
      <c r="B110" s="17" t="s">
        <v>48</v>
      </c>
      <c r="C110" s="18"/>
      <c r="D110" s="18"/>
      <c r="E110" s="13">
        <v>0</v>
      </c>
      <c r="F110" s="20"/>
      <c r="G110" s="20"/>
      <c r="H110" s="21"/>
      <c r="I110" s="19">
        <v>1</v>
      </c>
      <c r="J110" s="20"/>
      <c r="K110" s="21"/>
      <c r="L110" s="21"/>
      <c r="M110" s="21"/>
      <c r="N110" s="21"/>
      <c r="O110" s="21">
        <f>INDEX([1]データ!$C$2:$C$25,MATCH(A110,[1]データ!$A$2:$A$25,0))</f>
        <v>2</v>
      </c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0"/>
      <c r="AJ110" s="21">
        <f>INDEX([1]データ!$K$49:$K$60,MATCH(AK110,[1]データ!$J$49:$J$60,0))</f>
        <v>58</v>
      </c>
      <c r="AK110" s="20" t="str">
        <f>最初に入力!$C$2</f>
        <v>南砺市</v>
      </c>
      <c r="AL110" s="20"/>
      <c r="AM110" s="20"/>
    </row>
    <row r="111" spans="1:39">
      <c r="A111" s="16" t="s">
        <v>52</v>
      </c>
      <c r="B111" s="17" t="s">
        <v>49</v>
      </c>
      <c r="C111" s="18"/>
      <c r="D111" s="18"/>
      <c r="E111" s="19">
        <v>0</v>
      </c>
      <c r="F111" s="20"/>
      <c r="G111" s="20"/>
      <c r="H111" s="21"/>
      <c r="I111" s="19">
        <v>1</v>
      </c>
      <c r="J111" s="20"/>
      <c r="K111" s="21"/>
      <c r="L111" s="21"/>
      <c r="M111" s="21"/>
      <c r="N111" s="21"/>
      <c r="O111" s="21">
        <f>INDEX([1]データ!$C$2:$C$25,MATCH(A111,[1]データ!$A$2:$A$25,0))</f>
        <v>2</v>
      </c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0"/>
      <c r="AJ111" s="21">
        <f>INDEX([1]データ!$K$49:$K$60,MATCH(AK111,[1]データ!$J$49:$J$60,0))</f>
        <v>58</v>
      </c>
      <c r="AK111" s="20" t="str">
        <f>最初に入力!$C$2</f>
        <v>南砺市</v>
      </c>
      <c r="AL111" s="20"/>
      <c r="AM111" s="20"/>
    </row>
    <row r="112" spans="1:39">
      <c r="A112" s="16" t="s">
        <v>52</v>
      </c>
      <c r="B112" s="17" t="s">
        <v>50</v>
      </c>
      <c r="C112" s="18"/>
      <c r="D112" s="18"/>
      <c r="E112" s="13">
        <v>0</v>
      </c>
      <c r="F112" s="20"/>
      <c r="G112" s="20"/>
      <c r="H112" s="21"/>
      <c r="I112" s="19">
        <v>1</v>
      </c>
      <c r="J112" s="20"/>
      <c r="K112" s="21"/>
      <c r="L112" s="21"/>
      <c r="M112" s="21"/>
      <c r="N112" s="21"/>
      <c r="O112" s="21">
        <f>INDEX([1]データ!$C$2:$C$25,MATCH(A112,[1]データ!$A$2:$A$25,0))</f>
        <v>2</v>
      </c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0"/>
      <c r="AJ112" s="21">
        <f>INDEX([1]データ!$K$49:$K$60,MATCH(AK112,[1]データ!$J$49:$J$60,0))</f>
        <v>58</v>
      </c>
      <c r="AK112" s="20" t="str">
        <f>最初に入力!$C$2</f>
        <v>南砺市</v>
      </c>
      <c r="AL112" s="20"/>
      <c r="AM112" s="20"/>
    </row>
    <row r="113" spans="1:39">
      <c r="A113" s="33" t="s">
        <v>52</v>
      </c>
      <c r="B113" s="34" t="s">
        <v>51</v>
      </c>
      <c r="C113" s="35"/>
      <c r="D113" s="35"/>
      <c r="E113" s="19">
        <v>0</v>
      </c>
      <c r="F113" s="30"/>
      <c r="G113" s="30"/>
      <c r="H113" s="31"/>
      <c r="I113" s="36">
        <v>1</v>
      </c>
      <c r="J113" s="30"/>
      <c r="K113" s="31"/>
      <c r="L113" s="31"/>
      <c r="M113" s="31"/>
      <c r="N113" s="31"/>
      <c r="O113" s="31">
        <f>INDEX([1]データ!$C$2:$C$25,MATCH(A113,[1]データ!$A$2:$A$25,0))</f>
        <v>2</v>
      </c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0"/>
      <c r="AJ113" s="31">
        <f>INDEX([1]データ!$K$49:$K$60,MATCH(AK113,[1]データ!$J$49:$J$60,0))</f>
        <v>58</v>
      </c>
      <c r="AK113" s="30" t="str">
        <f>最初に入力!$C$2</f>
        <v>南砺市</v>
      </c>
      <c r="AL113" s="30"/>
      <c r="AM113" s="30"/>
    </row>
    <row r="114" spans="1:39">
      <c r="A114" s="10" t="s">
        <v>54</v>
      </c>
      <c r="B114" s="11" t="s">
        <v>35</v>
      </c>
      <c r="C114" s="12"/>
      <c r="D114" s="12"/>
      <c r="E114" s="13">
        <v>0</v>
      </c>
      <c r="F114" s="14"/>
      <c r="G114" s="14"/>
      <c r="H114" s="15"/>
      <c r="I114" s="13">
        <v>1</v>
      </c>
      <c r="J114" s="14"/>
      <c r="K114" s="15"/>
      <c r="L114" s="15"/>
      <c r="M114" s="15"/>
      <c r="N114" s="15"/>
      <c r="O114" s="21">
        <f>INDEX([1]データ!$C$2:$C$25,MATCH(A114,[1]データ!$A$2:$A$25,0))</f>
        <v>1</v>
      </c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4"/>
      <c r="AJ114" s="15">
        <f>INDEX([1]データ!$K$49:$K$60,MATCH(AK114,[1]データ!$J$49:$J$60,0))</f>
        <v>58</v>
      </c>
      <c r="AK114" s="14" t="str">
        <f>最初に入力!$C$2</f>
        <v>南砺市</v>
      </c>
      <c r="AL114" s="14"/>
      <c r="AM114" s="14"/>
    </row>
    <row r="115" spans="1:39">
      <c r="A115" s="16" t="s">
        <v>54</v>
      </c>
      <c r="B115" s="17" t="s">
        <v>37</v>
      </c>
      <c r="C115" s="18"/>
      <c r="D115" s="18"/>
      <c r="E115" s="19">
        <v>0</v>
      </c>
      <c r="F115" s="20"/>
      <c r="G115" s="20"/>
      <c r="H115" s="21"/>
      <c r="I115" s="19">
        <v>1</v>
      </c>
      <c r="J115" s="20"/>
      <c r="K115" s="21"/>
      <c r="L115" s="21"/>
      <c r="M115" s="21"/>
      <c r="N115" s="21"/>
      <c r="O115" s="21">
        <f>INDEX([1]データ!$C$2:$C$25,MATCH(A115,[1]データ!$A$2:$A$25,0))</f>
        <v>1</v>
      </c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0"/>
      <c r="AJ115" s="21">
        <f>INDEX([1]データ!$K$49:$K$60,MATCH(AK115,[1]データ!$J$49:$J$60,0))</f>
        <v>58</v>
      </c>
      <c r="AK115" s="20" t="str">
        <f>最初に入力!$C$2</f>
        <v>南砺市</v>
      </c>
      <c r="AL115" s="20"/>
      <c r="AM115" s="20"/>
    </row>
    <row r="116" spans="1:39">
      <c r="A116" s="16" t="s">
        <v>54</v>
      </c>
      <c r="B116" s="17" t="s">
        <v>38</v>
      </c>
      <c r="C116" s="18"/>
      <c r="D116" s="18"/>
      <c r="E116" s="13">
        <v>0</v>
      </c>
      <c r="F116" s="20"/>
      <c r="G116" s="20"/>
      <c r="H116" s="21"/>
      <c r="I116" s="19">
        <v>1</v>
      </c>
      <c r="J116" s="20"/>
      <c r="K116" s="21"/>
      <c r="L116" s="21"/>
      <c r="M116" s="21"/>
      <c r="N116" s="21"/>
      <c r="O116" s="21">
        <f>INDEX([1]データ!$C$2:$C$25,MATCH(A116,[1]データ!$A$2:$A$25,0))</f>
        <v>1</v>
      </c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0"/>
      <c r="AJ116" s="21">
        <f>INDEX([1]データ!$K$49:$K$60,MATCH(AK116,[1]データ!$J$49:$J$60,0))</f>
        <v>58</v>
      </c>
      <c r="AK116" s="20" t="str">
        <f>最初に入力!$C$2</f>
        <v>南砺市</v>
      </c>
      <c r="AL116" s="20"/>
      <c r="AM116" s="20"/>
    </row>
    <row r="117" spans="1:39">
      <c r="A117" s="16" t="s">
        <v>54</v>
      </c>
      <c r="B117" s="17" t="s">
        <v>39</v>
      </c>
      <c r="C117" s="18"/>
      <c r="D117" s="18"/>
      <c r="E117" s="19">
        <v>0</v>
      </c>
      <c r="F117" s="20"/>
      <c r="G117" s="20"/>
      <c r="H117" s="21"/>
      <c r="I117" s="19">
        <v>1</v>
      </c>
      <c r="J117" s="20"/>
      <c r="K117" s="21"/>
      <c r="L117" s="21"/>
      <c r="M117" s="21"/>
      <c r="N117" s="21"/>
      <c r="O117" s="31">
        <f>INDEX([1]データ!$C$2:$C$25,MATCH(A117,[1]データ!$A$2:$A$25,0))</f>
        <v>1</v>
      </c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0"/>
      <c r="AJ117" s="21">
        <f>INDEX([1]データ!$K$49:$K$60,MATCH(AK117,[1]データ!$J$49:$J$60,0))</f>
        <v>58</v>
      </c>
      <c r="AK117" s="20" t="str">
        <f>最初に入力!$C$2</f>
        <v>南砺市</v>
      </c>
      <c r="AL117" s="20"/>
      <c r="AM117" s="20"/>
    </row>
    <row r="118" spans="1:39">
      <c r="A118" s="16" t="s">
        <v>54</v>
      </c>
      <c r="B118" s="17" t="s">
        <v>40</v>
      </c>
      <c r="C118" s="18"/>
      <c r="D118" s="18"/>
      <c r="E118" s="13">
        <v>0</v>
      </c>
      <c r="F118" s="20"/>
      <c r="G118" s="20"/>
      <c r="H118" s="21"/>
      <c r="I118" s="19">
        <v>1</v>
      </c>
      <c r="J118" s="20"/>
      <c r="K118" s="21"/>
      <c r="L118" s="21"/>
      <c r="M118" s="21"/>
      <c r="N118" s="21"/>
      <c r="O118" s="21">
        <f>INDEX([1]データ!$C$2:$C$25,MATCH(A118,[1]データ!$A$2:$A$25,0))</f>
        <v>1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0"/>
      <c r="AJ118" s="21">
        <f>INDEX([1]データ!$K$49:$K$60,MATCH(AK118,[1]データ!$J$49:$J$60,0))</f>
        <v>58</v>
      </c>
      <c r="AK118" s="20" t="str">
        <f>最初に入力!$C$2</f>
        <v>南砺市</v>
      </c>
      <c r="AL118" s="20"/>
      <c r="AM118" s="20"/>
    </row>
    <row r="119" spans="1:39">
      <c r="A119" s="16" t="s">
        <v>54</v>
      </c>
      <c r="B119" s="17" t="s">
        <v>41</v>
      </c>
      <c r="C119" s="18"/>
      <c r="D119" s="18"/>
      <c r="E119" s="19">
        <v>0</v>
      </c>
      <c r="F119" s="20"/>
      <c r="G119" s="20"/>
      <c r="H119" s="21"/>
      <c r="I119" s="19">
        <v>1</v>
      </c>
      <c r="J119" s="20"/>
      <c r="K119" s="21"/>
      <c r="L119" s="21"/>
      <c r="M119" s="21"/>
      <c r="N119" s="21"/>
      <c r="O119" s="21">
        <f>INDEX([1]データ!$C$2:$C$25,MATCH(A119,[1]データ!$A$2:$A$25,0))</f>
        <v>1</v>
      </c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0"/>
      <c r="AJ119" s="21">
        <f>INDEX([1]データ!$K$49:$K$60,MATCH(AK119,[1]データ!$J$49:$J$60,0))</f>
        <v>58</v>
      </c>
      <c r="AK119" s="20" t="str">
        <f>最初に入力!$C$2</f>
        <v>南砺市</v>
      </c>
      <c r="AL119" s="20"/>
      <c r="AM119" s="20"/>
    </row>
    <row r="120" spans="1:39">
      <c r="A120" s="16" t="s">
        <v>54</v>
      </c>
      <c r="B120" s="17" t="s">
        <v>42</v>
      </c>
      <c r="C120" s="18"/>
      <c r="D120" s="18"/>
      <c r="E120" s="13">
        <v>0</v>
      </c>
      <c r="F120" s="20"/>
      <c r="G120" s="20"/>
      <c r="H120" s="21"/>
      <c r="I120" s="19">
        <v>1</v>
      </c>
      <c r="J120" s="20"/>
      <c r="K120" s="21"/>
      <c r="L120" s="21"/>
      <c r="M120" s="21"/>
      <c r="N120" s="21"/>
      <c r="O120" s="21">
        <f>INDEX([1]データ!$C$2:$C$25,MATCH(A120,[1]データ!$A$2:$A$25,0))</f>
        <v>1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0"/>
      <c r="AJ120" s="21">
        <f>INDEX([1]データ!$K$49:$K$60,MATCH(AK120,[1]データ!$J$49:$J$60,0))</f>
        <v>58</v>
      </c>
      <c r="AK120" s="20" t="str">
        <f>最初に入力!$C$2</f>
        <v>南砺市</v>
      </c>
      <c r="AL120" s="20"/>
      <c r="AM120" s="20"/>
    </row>
    <row r="121" spans="1:39">
      <c r="A121" s="16" t="s">
        <v>54</v>
      </c>
      <c r="B121" s="17" t="s">
        <v>43</v>
      </c>
      <c r="C121" s="18"/>
      <c r="D121" s="18"/>
      <c r="E121" s="19">
        <v>0</v>
      </c>
      <c r="F121" s="20"/>
      <c r="G121" s="20"/>
      <c r="H121" s="21"/>
      <c r="I121" s="19">
        <v>1</v>
      </c>
      <c r="J121" s="20"/>
      <c r="K121" s="21"/>
      <c r="L121" s="21"/>
      <c r="M121" s="21"/>
      <c r="N121" s="21"/>
      <c r="O121" s="21">
        <f>INDEX([1]データ!$C$2:$C$25,MATCH(A121,[1]データ!$A$2:$A$25,0))</f>
        <v>1</v>
      </c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0"/>
      <c r="AJ121" s="21">
        <f>INDEX([1]データ!$K$49:$K$60,MATCH(AK121,[1]データ!$J$49:$J$60,0))</f>
        <v>58</v>
      </c>
      <c r="AK121" s="20" t="str">
        <f>最初に入力!$C$2</f>
        <v>南砺市</v>
      </c>
      <c r="AL121" s="20"/>
      <c r="AM121" s="20"/>
    </row>
    <row r="122" spans="1:39">
      <c r="A122" s="16" t="s">
        <v>54</v>
      </c>
      <c r="B122" s="17" t="s">
        <v>44</v>
      </c>
      <c r="C122" s="18"/>
      <c r="D122" s="18"/>
      <c r="E122" s="13">
        <v>0</v>
      </c>
      <c r="F122" s="20"/>
      <c r="G122" s="20"/>
      <c r="H122" s="21"/>
      <c r="I122" s="19">
        <v>1</v>
      </c>
      <c r="J122" s="20"/>
      <c r="K122" s="21"/>
      <c r="L122" s="21"/>
      <c r="M122" s="21"/>
      <c r="N122" s="21"/>
      <c r="O122" s="21">
        <f>INDEX([1]データ!$C$2:$C$25,MATCH(A122,[1]データ!$A$2:$A$25,0))</f>
        <v>1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0"/>
      <c r="AJ122" s="21">
        <f>INDEX([1]データ!$K$49:$K$60,MATCH(AK122,[1]データ!$J$49:$J$60,0))</f>
        <v>58</v>
      </c>
      <c r="AK122" s="20" t="str">
        <f>最初に入力!$C$2</f>
        <v>南砺市</v>
      </c>
      <c r="AL122" s="20"/>
      <c r="AM122" s="20"/>
    </row>
    <row r="123" spans="1:39">
      <c r="A123" s="16" t="s">
        <v>54</v>
      </c>
      <c r="B123" s="17" t="s">
        <v>53</v>
      </c>
      <c r="C123" s="18"/>
      <c r="D123" s="18"/>
      <c r="E123" s="19">
        <v>0</v>
      </c>
      <c r="F123" s="20"/>
      <c r="G123" s="20"/>
      <c r="H123" s="21"/>
      <c r="I123" s="19">
        <v>1</v>
      </c>
      <c r="J123" s="20"/>
      <c r="K123" s="21"/>
      <c r="L123" s="21"/>
      <c r="M123" s="21"/>
      <c r="N123" s="21"/>
      <c r="O123" s="21">
        <f>INDEX([1]データ!$C$2:$C$25,MATCH(A123,[1]データ!$A$2:$A$25,0))</f>
        <v>1</v>
      </c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0"/>
      <c r="AJ123" s="21">
        <f>INDEX([1]データ!$K$49:$K$60,MATCH(AK123,[1]データ!$J$49:$J$60,0))</f>
        <v>58</v>
      </c>
      <c r="AK123" s="20" t="str">
        <f>最初に入力!$C$2</f>
        <v>南砺市</v>
      </c>
      <c r="AL123" s="20"/>
      <c r="AM123" s="20"/>
    </row>
    <row r="124" spans="1:39">
      <c r="A124" s="16" t="s">
        <v>54</v>
      </c>
      <c r="B124" s="17" t="s">
        <v>46</v>
      </c>
      <c r="C124" s="18"/>
      <c r="D124" s="18"/>
      <c r="E124" s="13">
        <v>0</v>
      </c>
      <c r="F124" s="20"/>
      <c r="G124" s="20"/>
      <c r="H124" s="21"/>
      <c r="I124" s="19">
        <v>1</v>
      </c>
      <c r="J124" s="20"/>
      <c r="K124" s="21"/>
      <c r="L124" s="21"/>
      <c r="M124" s="21"/>
      <c r="N124" s="21"/>
      <c r="O124" s="21">
        <f>INDEX([1]データ!$C$2:$C$25,MATCH(A124,[1]データ!$A$2:$A$25,0))</f>
        <v>1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0"/>
      <c r="AJ124" s="21">
        <f>INDEX([1]データ!$K$49:$K$60,MATCH(AK124,[1]データ!$J$49:$J$60,0))</f>
        <v>58</v>
      </c>
      <c r="AK124" s="20" t="str">
        <f>最初に入力!$C$2</f>
        <v>南砺市</v>
      </c>
      <c r="AL124" s="20"/>
      <c r="AM124" s="20"/>
    </row>
    <row r="125" spans="1:39">
      <c r="A125" s="16" t="s">
        <v>54</v>
      </c>
      <c r="B125" s="17" t="s">
        <v>47</v>
      </c>
      <c r="C125" s="18"/>
      <c r="D125" s="18"/>
      <c r="E125" s="19">
        <v>0</v>
      </c>
      <c r="F125" s="20"/>
      <c r="G125" s="20"/>
      <c r="H125" s="21"/>
      <c r="I125" s="19">
        <v>1</v>
      </c>
      <c r="J125" s="20"/>
      <c r="K125" s="21"/>
      <c r="L125" s="21"/>
      <c r="M125" s="21"/>
      <c r="N125" s="21"/>
      <c r="O125" s="21">
        <f>INDEX([1]データ!$C$2:$C$25,MATCH(A125,[1]データ!$A$2:$A$25,0))</f>
        <v>1</v>
      </c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0"/>
      <c r="AJ125" s="21">
        <f>INDEX([1]データ!$K$49:$K$60,MATCH(AK125,[1]データ!$J$49:$J$60,0))</f>
        <v>58</v>
      </c>
      <c r="AK125" s="20" t="str">
        <f>最初に入力!$C$2</f>
        <v>南砺市</v>
      </c>
      <c r="AL125" s="20"/>
      <c r="AM125" s="20"/>
    </row>
    <row r="126" spans="1:39">
      <c r="A126" s="16" t="s">
        <v>54</v>
      </c>
      <c r="B126" s="17" t="s">
        <v>48</v>
      </c>
      <c r="C126" s="18"/>
      <c r="D126" s="18"/>
      <c r="E126" s="13">
        <v>0</v>
      </c>
      <c r="F126" s="20"/>
      <c r="G126" s="20"/>
      <c r="H126" s="21"/>
      <c r="I126" s="19">
        <v>1</v>
      </c>
      <c r="J126" s="20"/>
      <c r="K126" s="21"/>
      <c r="L126" s="21"/>
      <c r="M126" s="21"/>
      <c r="N126" s="21"/>
      <c r="O126" s="21">
        <f>INDEX([1]データ!$C$2:$C$25,MATCH(A126,[1]データ!$A$2:$A$25,0))</f>
        <v>1</v>
      </c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0"/>
      <c r="AJ126" s="21">
        <f>INDEX([1]データ!$K$49:$K$60,MATCH(AK126,[1]データ!$J$49:$J$60,0))</f>
        <v>58</v>
      </c>
      <c r="AK126" s="20" t="str">
        <f>最初に入力!$C$2</f>
        <v>南砺市</v>
      </c>
      <c r="AL126" s="20"/>
      <c r="AM126" s="20"/>
    </row>
    <row r="127" spans="1:39">
      <c r="A127" s="16" t="s">
        <v>54</v>
      </c>
      <c r="B127" s="17" t="s">
        <v>49</v>
      </c>
      <c r="C127" s="18"/>
      <c r="D127" s="18"/>
      <c r="E127" s="19">
        <v>0</v>
      </c>
      <c r="F127" s="20"/>
      <c r="G127" s="20"/>
      <c r="H127" s="21"/>
      <c r="I127" s="19">
        <v>1</v>
      </c>
      <c r="J127" s="20"/>
      <c r="K127" s="21"/>
      <c r="L127" s="21"/>
      <c r="M127" s="21"/>
      <c r="N127" s="21"/>
      <c r="O127" s="21">
        <f>INDEX([1]データ!$C$2:$C$25,MATCH(A127,[1]データ!$A$2:$A$25,0))</f>
        <v>1</v>
      </c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0"/>
      <c r="AJ127" s="21">
        <f>INDEX([1]データ!$K$49:$K$60,MATCH(AK127,[1]データ!$J$49:$J$60,0))</f>
        <v>58</v>
      </c>
      <c r="AK127" s="20" t="str">
        <f>最初に入力!$C$2</f>
        <v>南砺市</v>
      </c>
      <c r="AL127" s="20"/>
      <c r="AM127" s="20"/>
    </row>
    <row r="128" spans="1:39">
      <c r="A128" s="16" t="s">
        <v>54</v>
      </c>
      <c r="B128" s="17" t="s">
        <v>50</v>
      </c>
      <c r="C128" s="18"/>
      <c r="D128" s="18"/>
      <c r="E128" s="13">
        <v>0</v>
      </c>
      <c r="F128" s="20"/>
      <c r="G128" s="20"/>
      <c r="H128" s="21"/>
      <c r="I128" s="19">
        <v>1</v>
      </c>
      <c r="J128" s="20"/>
      <c r="K128" s="21"/>
      <c r="L128" s="21"/>
      <c r="M128" s="21"/>
      <c r="N128" s="21"/>
      <c r="O128" s="21">
        <f>INDEX([1]データ!$C$2:$C$25,MATCH(A128,[1]データ!$A$2:$A$25,0))</f>
        <v>1</v>
      </c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0"/>
      <c r="AJ128" s="21">
        <f>INDEX([1]データ!$K$49:$K$60,MATCH(AK128,[1]データ!$J$49:$J$60,0))</f>
        <v>58</v>
      </c>
      <c r="AK128" s="20" t="str">
        <f>最初に入力!$C$2</f>
        <v>南砺市</v>
      </c>
      <c r="AL128" s="20"/>
      <c r="AM128" s="20"/>
    </row>
    <row r="129" spans="1:39">
      <c r="A129" s="33" t="s">
        <v>54</v>
      </c>
      <c r="B129" s="34" t="s">
        <v>51</v>
      </c>
      <c r="C129" s="35"/>
      <c r="D129" s="35"/>
      <c r="E129" s="19">
        <v>0</v>
      </c>
      <c r="F129" s="30"/>
      <c r="G129" s="30"/>
      <c r="H129" s="31"/>
      <c r="I129" s="36">
        <v>1</v>
      </c>
      <c r="J129" s="30"/>
      <c r="K129" s="31"/>
      <c r="L129" s="31"/>
      <c r="M129" s="31"/>
      <c r="N129" s="31"/>
      <c r="O129" s="31">
        <f>INDEX([1]データ!$C$2:$C$25,MATCH(A129,[1]データ!$A$2:$A$25,0))</f>
        <v>1</v>
      </c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0"/>
      <c r="AJ129" s="31">
        <f>INDEX([1]データ!$K$49:$K$60,MATCH(AK129,[1]データ!$J$49:$J$60,0))</f>
        <v>58</v>
      </c>
      <c r="AK129" s="30" t="str">
        <f>最初に入力!$C$2</f>
        <v>南砺市</v>
      </c>
      <c r="AL129" s="30"/>
      <c r="AM129" s="30"/>
    </row>
    <row r="130" spans="1:39">
      <c r="A130" s="10" t="s">
        <v>55</v>
      </c>
      <c r="B130" s="11" t="s">
        <v>35</v>
      </c>
      <c r="C130" s="12"/>
      <c r="D130" s="12"/>
      <c r="E130" s="13">
        <v>0</v>
      </c>
      <c r="F130" s="14"/>
      <c r="G130" s="14"/>
      <c r="H130" s="15"/>
      <c r="I130" s="13">
        <v>1</v>
      </c>
      <c r="J130" s="14"/>
      <c r="K130" s="15"/>
      <c r="L130" s="15"/>
      <c r="M130" s="15"/>
      <c r="N130" s="15"/>
      <c r="O130" s="15">
        <f>INDEX([1]データ!$C$2:$C$25,MATCH(A130,[1]データ!$A$2:$A$25,0))</f>
        <v>7</v>
      </c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4"/>
      <c r="AJ130" s="15">
        <f>INDEX([1]データ!$K$49:$K$60,MATCH(AK130,[1]データ!$J$49:$J$60,0))</f>
        <v>58</v>
      </c>
      <c r="AK130" s="14" t="str">
        <f>最初に入力!$C$2</f>
        <v>南砺市</v>
      </c>
      <c r="AL130" s="14"/>
      <c r="AM130" s="14"/>
    </row>
    <row r="131" spans="1:39">
      <c r="A131" s="16" t="s">
        <v>55</v>
      </c>
      <c r="B131" s="17" t="s">
        <v>37</v>
      </c>
      <c r="C131" s="18"/>
      <c r="D131" s="18"/>
      <c r="E131" s="19">
        <v>0</v>
      </c>
      <c r="F131" s="20"/>
      <c r="G131" s="20"/>
      <c r="H131" s="21"/>
      <c r="I131" s="19">
        <v>1</v>
      </c>
      <c r="J131" s="20"/>
      <c r="K131" s="21"/>
      <c r="L131" s="21"/>
      <c r="M131" s="21"/>
      <c r="N131" s="21"/>
      <c r="O131" s="21">
        <f>INDEX([1]データ!$C$2:$C$25,MATCH(A131,[1]データ!$A$2:$A$25,0))</f>
        <v>7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0"/>
      <c r="AJ131" s="21">
        <f>INDEX([1]データ!$K$49:$K$60,MATCH(AK131,[1]データ!$J$49:$J$60,0))</f>
        <v>58</v>
      </c>
      <c r="AK131" s="20" t="str">
        <f>最初に入力!$C$2</f>
        <v>南砺市</v>
      </c>
      <c r="AL131" s="20"/>
      <c r="AM131" s="20"/>
    </row>
    <row r="132" spans="1:39">
      <c r="A132" s="16" t="s">
        <v>55</v>
      </c>
      <c r="B132" s="17" t="s">
        <v>38</v>
      </c>
      <c r="C132" s="18"/>
      <c r="D132" s="18"/>
      <c r="E132" s="13">
        <v>0</v>
      </c>
      <c r="F132" s="20"/>
      <c r="G132" s="20"/>
      <c r="H132" s="21"/>
      <c r="I132" s="19">
        <v>1</v>
      </c>
      <c r="J132" s="20"/>
      <c r="K132" s="21"/>
      <c r="L132" s="21"/>
      <c r="M132" s="21"/>
      <c r="N132" s="21"/>
      <c r="O132" s="21">
        <f>INDEX([1]データ!$C$2:$C$25,MATCH(A132,[1]データ!$A$2:$A$25,0))</f>
        <v>7</v>
      </c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0"/>
      <c r="AJ132" s="21">
        <f>INDEX([1]データ!$K$49:$K$60,MATCH(AK132,[1]データ!$J$49:$J$60,0))</f>
        <v>58</v>
      </c>
      <c r="AK132" s="20" t="str">
        <f>最初に入力!$C$2</f>
        <v>南砺市</v>
      </c>
      <c r="AL132" s="20"/>
      <c r="AM132" s="20"/>
    </row>
    <row r="133" spans="1:39">
      <c r="A133" s="16" t="s">
        <v>55</v>
      </c>
      <c r="B133" s="17" t="s">
        <v>39</v>
      </c>
      <c r="C133" s="18"/>
      <c r="D133" s="18"/>
      <c r="E133" s="19">
        <v>0</v>
      </c>
      <c r="F133" s="20"/>
      <c r="G133" s="20"/>
      <c r="H133" s="21"/>
      <c r="I133" s="19">
        <v>1</v>
      </c>
      <c r="J133" s="20"/>
      <c r="K133" s="21"/>
      <c r="L133" s="21"/>
      <c r="M133" s="21"/>
      <c r="N133" s="21"/>
      <c r="O133" s="21">
        <f>INDEX([1]データ!$C$2:$C$25,MATCH(A133,[1]データ!$A$2:$A$25,0))</f>
        <v>7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0"/>
      <c r="AJ133" s="21">
        <f>INDEX([1]データ!$K$49:$K$60,MATCH(AK133,[1]データ!$J$49:$J$60,0))</f>
        <v>58</v>
      </c>
      <c r="AK133" s="20" t="str">
        <f>最初に入力!$C$2</f>
        <v>南砺市</v>
      </c>
      <c r="AL133" s="20"/>
      <c r="AM133" s="20"/>
    </row>
    <row r="134" spans="1:39">
      <c r="A134" s="16" t="s">
        <v>55</v>
      </c>
      <c r="B134" s="17" t="s">
        <v>40</v>
      </c>
      <c r="C134" s="18"/>
      <c r="D134" s="18"/>
      <c r="E134" s="13">
        <v>0</v>
      </c>
      <c r="F134" s="20"/>
      <c r="G134" s="20"/>
      <c r="H134" s="21"/>
      <c r="I134" s="19">
        <v>1</v>
      </c>
      <c r="J134" s="20"/>
      <c r="K134" s="21"/>
      <c r="L134" s="21"/>
      <c r="M134" s="21"/>
      <c r="N134" s="21"/>
      <c r="O134" s="21">
        <f>INDEX([1]データ!$C$2:$C$25,MATCH(A134,[1]データ!$A$2:$A$25,0))</f>
        <v>7</v>
      </c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0"/>
      <c r="AJ134" s="21">
        <f>INDEX([1]データ!$K$49:$K$60,MATCH(AK134,[1]データ!$J$49:$J$60,0))</f>
        <v>58</v>
      </c>
      <c r="AK134" s="20" t="str">
        <f>最初に入力!$C$2</f>
        <v>南砺市</v>
      </c>
      <c r="AL134" s="20"/>
      <c r="AM134" s="20"/>
    </row>
    <row r="135" spans="1:39">
      <c r="A135" s="16" t="s">
        <v>55</v>
      </c>
      <c r="B135" s="17" t="s">
        <v>41</v>
      </c>
      <c r="C135" s="18"/>
      <c r="D135" s="18"/>
      <c r="E135" s="19">
        <v>0</v>
      </c>
      <c r="F135" s="20"/>
      <c r="G135" s="20"/>
      <c r="H135" s="21"/>
      <c r="I135" s="19">
        <v>1</v>
      </c>
      <c r="J135" s="20"/>
      <c r="K135" s="21"/>
      <c r="L135" s="21"/>
      <c r="M135" s="21"/>
      <c r="N135" s="21"/>
      <c r="O135" s="21">
        <f>INDEX([1]データ!$C$2:$C$25,MATCH(A135,[1]データ!$A$2:$A$25,0))</f>
        <v>7</v>
      </c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0"/>
      <c r="AJ135" s="21">
        <f>INDEX([1]データ!$K$49:$K$60,MATCH(AK135,[1]データ!$J$49:$J$60,0))</f>
        <v>58</v>
      </c>
      <c r="AK135" s="20" t="str">
        <f>最初に入力!$C$2</f>
        <v>南砺市</v>
      </c>
      <c r="AL135" s="20"/>
      <c r="AM135" s="20"/>
    </row>
    <row r="136" spans="1:39">
      <c r="A136" s="16" t="s">
        <v>55</v>
      </c>
      <c r="B136" s="17" t="s">
        <v>42</v>
      </c>
      <c r="C136" s="18"/>
      <c r="D136" s="18"/>
      <c r="E136" s="13">
        <v>0</v>
      </c>
      <c r="F136" s="20"/>
      <c r="G136" s="20"/>
      <c r="H136" s="21"/>
      <c r="I136" s="19">
        <v>1</v>
      </c>
      <c r="J136" s="20"/>
      <c r="K136" s="21"/>
      <c r="L136" s="21"/>
      <c r="M136" s="21"/>
      <c r="N136" s="21"/>
      <c r="O136" s="21">
        <f>INDEX([1]データ!$C$2:$C$25,MATCH(A136,[1]データ!$A$2:$A$25,0))</f>
        <v>7</v>
      </c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0"/>
      <c r="AJ136" s="21">
        <f>INDEX([1]データ!$K$49:$K$60,MATCH(AK136,[1]データ!$J$49:$J$60,0))</f>
        <v>58</v>
      </c>
      <c r="AK136" s="20" t="str">
        <f>最初に入力!$C$2</f>
        <v>南砺市</v>
      </c>
      <c r="AL136" s="20"/>
      <c r="AM136" s="20"/>
    </row>
    <row r="137" spans="1:39">
      <c r="A137" s="16" t="s">
        <v>55</v>
      </c>
      <c r="B137" s="17" t="s">
        <v>43</v>
      </c>
      <c r="C137" s="18"/>
      <c r="D137" s="18"/>
      <c r="E137" s="19">
        <v>0</v>
      </c>
      <c r="F137" s="20"/>
      <c r="G137" s="20"/>
      <c r="H137" s="21"/>
      <c r="I137" s="19">
        <v>1</v>
      </c>
      <c r="J137" s="20"/>
      <c r="K137" s="21"/>
      <c r="L137" s="21"/>
      <c r="M137" s="21"/>
      <c r="N137" s="21"/>
      <c r="O137" s="21">
        <f>INDEX([1]データ!$C$2:$C$25,MATCH(A137,[1]データ!$A$2:$A$25,0))</f>
        <v>7</v>
      </c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0"/>
      <c r="AJ137" s="21">
        <f>INDEX([1]データ!$K$49:$K$60,MATCH(AK137,[1]データ!$J$49:$J$60,0))</f>
        <v>58</v>
      </c>
      <c r="AK137" s="20" t="str">
        <f>最初に入力!$C$2</f>
        <v>南砺市</v>
      </c>
      <c r="AL137" s="20"/>
      <c r="AM137" s="20"/>
    </row>
    <row r="138" spans="1:39">
      <c r="A138" s="16" t="s">
        <v>55</v>
      </c>
      <c r="B138" s="17" t="s">
        <v>44</v>
      </c>
      <c r="C138" s="18"/>
      <c r="D138" s="18"/>
      <c r="E138" s="13">
        <v>0</v>
      </c>
      <c r="F138" s="20"/>
      <c r="G138" s="20"/>
      <c r="H138" s="21"/>
      <c r="I138" s="19">
        <v>1</v>
      </c>
      <c r="J138" s="20"/>
      <c r="K138" s="21"/>
      <c r="L138" s="21"/>
      <c r="M138" s="21"/>
      <c r="N138" s="21"/>
      <c r="O138" s="21">
        <f>INDEX([1]データ!$C$2:$C$25,MATCH(A138,[1]データ!$A$2:$A$25,0))</f>
        <v>7</v>
      </c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0"/>
      <c r="AJ138" s="21">
        <f>INDEX([1]データ!$K$49:$K$60,MATCH(AK138,[1]データ!$J$49:$J$60,0))</f>
        <v>58</v>
      </c>
      <c r="AK138" s="20" t="str">
        <f>最初に入力!$C$2</f>
        <v>南砺市</v>
      </c>
      <c r="AL138" s="20"/>
      <c r="AM138" s="20"/>
    </row>
    <row r="139" spans="1:39">
      <c r="A139" s="16" t="s">
        <v>55</v>
      </c>
      <c r="B139" s="17" t="s">
        <v>53</v>
      </c>
      <c r="C139" s="18"/>
      <c r="D139" s="18"/>
      <c r="E139" s="19">
        <v>0</v>
      </c>
      <c r="F139" s="20"/>
      <c r="G139" s="20"/>
      <c r="H139" s="21"/>
      <c r="I139" s="19">
        <v>1</v>
      </c>
      <c r="J139" s="20"/>
      <c r="K139" s="21"/>
      <c r="L139" s="21"/>
      <c r="M139" s="21"/>
      <c r="N139" s="21"/>
      <c r="O139" s="21">
        <f>INDEX([1]データ!$C$2:$C$25,MATCH(A139,[1]データ!$A$2:$A$25,0))</f>
        <v>7</v>
      </c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0"/>
      <c r="AJ139" s="21">
        <f>INDEX([1]データ!$K$49:$K$60,MATCH(AK139,[1]データ!$J$49:$J$60,0))</f>
        <v>58</v>
      </c>
      <c r="AK139" s="20" t="str">
        <f>最初に入力!$C$2</f>
        <v>南砺市</v>
      </c>
      <c r="AL139" s="20"/>
      <c r="AM139" s="20"/>
    </row>
    <row r="140" spans="1:39">
      <c r="A140" s="16" t="s">
        <v>55</v>
      </c>
      <c r="B140" s="17" t="s">
        <v>46</v>
      </c>
      <c r="C140" s="18"/>
      <c r="D140" s="18"/>
      <c r="E140" s="13">
        <v>0</v>
      </c>
      <c r="F140" s="20"/>
      <c r="G140" s="20"/>
      <c r="H140" s="21"/>
      <c r="I140" s="19">
        <v>1</v>
      </c>
      <c r="J140" s="20"/>
      <c r="K140" s="21"/>
      <c r="L140" s="21"/>
      <c r="M140" s="21"/>
      <c r="N140" s="21"/>
      <c r="O140" s="21">
        <f>INDEX([1]データ!$C$2:$C$25,MATCH(A140,[1]データ!$A$2:$A$25,0))</f>
        <v>7</v>
      </c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0"/>
      <c r="AJ140" s="21">
        <f>INDEX([1]データ!$K$49:$K$60,MATCH(AK140,[1]データ!$J$49:$J$60,0))</f>
        <v>58</v>
      </c>
      <c r="AK140" s="20" t="str">
        <f>最初に入力!$C$2</f>
        <v>南砺市</v>
      </c>
      <c r="AL140" s="20"/>
      <c r="AM140" s="20"/>
    </row>
    <row r="141" spans="1:39">
      <c r="A141" s="16" t="s">
        <v>55</v>
      </c>
      <c r="B141" s="17" t="s">
        <v>47</v>
      </c>
      <c r="C141" s="18"/>
      <c r="D141" s="18"/>
      <c r="E141" s="19">
        <v>0</v>
      </c>
      <c r="F141" s="20"/>
      <c r="G141" s="20"/>
      <c r="H141" s="21"/>
      <c r="I141" s="19">
        <v>1</v>
      </c>
      <c r="J141" s="20"/>
      <c r="K141" s="21"/>
      <c r="L141" s="21"/>
      <c r="M141" s="21"/>
      <c r="N141" s="21"/>
      <c r="O141" s="31">
        <f>INDEX([1]データ!$C$2:$C$25,MATCH(A141,[1]データ!$A$2:$A$25,0))</f>
        <v>7</v>
      </c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0"/>
      <c r="AJ141" s="21">
        <f>INDEX([1]データ!$K$49:$K$60,MATCH(AK141,[1]データ!$J$49:$J$60,0))</f>
        <v>58</v>
      </c>
      <c r="AK141" s="20" t="str">
        <f>最初に入力!$C$2</f>
        <v>南砺市</v>
      </c>
      <c r="AL141" s="20"/>
      <c r="AM141" s="20"/>
    </row>
    <row r="142" spans="1:39">
      <c r="A142" s="16" t="s">
        <v>55</v>
      </c>
      <c r="B142" s="17" t="s">
        <v>48</v>
      </c>
      <c r="C142" s="18"/>
      <c r="D142" s="18"/>
      <c r="E142" s="13">
        <v>0</v>
      </c>
      <c r="F142" s="20"/>
      <c r="G142" s="20"/>
      <c r="H142" s="21"/>
      <c r="I142" s="19">
        <v>1</v>
      </c>
      <c r="J142" s="20"/>
      <c r="K142" s="21"/>
      <c r="L142" s="21"/>
      <c r="M142" s="21"/>
      <c r="N142" s="21"/>
      <c r="O142" s="15">
        <f>INDEX([1]データ!$C$2:$C$25,MATCH(A142,[1]データ!$A$2:$A$25,0))</f>
        <v>7</v>
      </c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0"/>
      <c r="AJ142" s="21">
        <f>INDEX([1]データ!$K$49:$K$60,MATCH(AK142,[1]データ!$J$49:$J$60,0))</f>
        <v>58</v>
      </c>
      <c r="AK142" s="20" t="str">
        <f>最初に入力!$C$2</f>
        <v>南砺市</v>
      </c>
      <c r="AL142" s="20"/>
      <c r="AM142" s="20"/>
    </row>
    <row r="143" spans="1:39">
      <c r="A143" s="16" t="s">
        <v>55</v>
      </c>
      <c r="B143" s="17" t="s">
        <v>49</v>
      </c>
      <c r="C143" s="18"/>
      <c r="D143" s="18"/>
      <c r="E143" s="19">
        <v>0</v>
      </c>
      <c r="F143" s="20"/>
      <c r="G143" s="20"/>
      <c r="H143" s="21"/>
      <c r="I143" s="19">
        <v>1</v>
      </c>
      <c r="J143" s="20"/>
      <c r="K143" s="21"/>
      <c r="L143" s="21"/>
      <c r="M143" s="21"/>
      <c r="N143" s="21"/>
      <c r="O143" s="21">
        <f>INDEX([1]データ!$C$2:$C$25,MATCH(A143,[1]データ!$A$2:$A$25,0))</f>
        <v>7</v>
      </c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0"/>
      <c r="AJ143" s="21">
        <f>INDEX([1]データ!$K$49:$K$60,MATCH(AK143,[1]データ!$J$49:$J$60,0))</f>
        <v>58</v>
      </c>
      <c r="AK143" s="20" t="str">
        <f>最初に入力!$C$2</f>
        <v>南砺市</v>
      </c>
      <c r="AL143" s="20"/>
      <c r="AM143" s="20"/>
    </row>
    <row r="144" spans="1:39">
      <c r="A144" s="16" t="s">
        <v>55</v>
      </c>
      <c r="B144" s="17" t="s">
        <v>50</v>
      </c>
      <c r="C144" s="18"/>
      <c r="D144" s="18"/>
      <c r="E144" s="13">
        <v>0</v>
      </c>
      <c r="F144" s="20"/>
      <c r="G144" s="20"/>
      <c r="H144" s="21"/>
      <c r="I144" s="19">
        <v>1</v>
      </c>
      <c r="J144" s="20"/>
      <c r="K144" s="21"/>
      <c r="L144" s="21"/>
      <c r="M144" s="21"/>
      <c r="N144" s="21"/>
      <c r="O144" s="21">
        <f>INDEX([1]データ!$C$2:$C$25,MATCH(A144,[1]データ!$A$2:$A$25,0))</f>
        <v>7</v>
      </c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0"/>
      <c r="AJ144" s="21">
        <f>INDEX([1]データ!$K$49:$K$60,MATCH(AK144,[1]データ!$J$49:$J$60,0))</f>
        <v>58</v>
      </c>
      <c r="AK144" s="20" t="str">
        <f>最初に入力!$C$2</f>
        <v>南砺市</v>
      </c>
      <c r="AL144" s="20"/>
      <c r="AM144" s="20"/>
    </row>
    <row r="145" spans="1:39">
      <c r="A145" s="33" t="s">
        <v>55</v>
      </c>
      <c r="B145" s="34" t="s">
        <v>51</v>
      </c>
      <c r="C145" s="35"/>
      <c r="D145" s="35"/>
      <c r="E145" s="19">
        <v>0</v>
      </c>
      <c r="F145" s="30"/>
      <c r="G145" s="30"/>
      <c r="H145" s="31"/>
      <c r="I145" s="36">
        <v>1</v>
      </c>
      <c r="J145" s="30"/>
      <c r="K145" s="31"/>
      <c r="L145" s="31"/>
      <c r="M145" s="31"/>
      <c r="N145" s="31"/>
      <c r="O145" s="31">
        <f>INDEX([1]データ!$C$2:$C$25,MATCH(A145,[1]データ!$A$2:$A$25,0))</f>
        <v>7</v>
      </c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0"/>
      <c r="AJ145" s="31">
        <f>INDEX([1]データ!$K$49:$K$60,MATCH(AK145,[1]データ!$J$49:$J$60,0))</f>
        <v>58</v>
      </c>
      <c r="AK145" s="30" t="str">
        <f>最初に入力!$C$2</f>
        <v>南砺市</v>
      </c>
      <c r="AL145" s="30"/>
      <c r="AM145" s="30"/>
    </row>
    <row r="146" spans="1:39">
      <c r="A146" s="10" t="s">
        <v>56</v>
      </c>
      <c r="B146" s="11" t="s">
        <v>35</v>
      </c>
      <c r="C146" s="12"/>
      <c r="D146" s="12"/>
      <c r="E146" s="13">
        <v>0</v>
      </c>
      <c r="F146" s="14"/>
      <c r="G146" s="14"/>
      <c r="H146" s="15"/>
      <c r="I146" s="13">
        <v>1</v>
      </c>
      <c r="J146" s="14"/>
      <c r="K146" s="15"/>
      <c r="L146" s="15"/>
      <c r="M146" s="15"/>
      <c r="N146" s="15"/>
      <c r="O146" s="15">
        <f>INDEX([1]データ!$C$2:$C$25,MATCH(A146,[1]データ!$A$2:$A$25,0))</f>
        <v>17</v>
      </c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4"/>
      <c r="AJ146" s="15">
        <f>INDEX([1]データ!$K$49:$K$60,MATCH(AK146,[1]データ!$J$49:$J$60,0))</f>
        <v>58</v>
      </c>
      <c r="AK146" s="14" t="str">
        <f>最初に入力!$C$2</f>
        <v>南砺市</v>
      </c>
      <c r="AL146" s="14"/>
      <c r="AM146" s="14"/>
    </row>
    <row r="147" spans="1:39">
      <c r="A147" s="16" t="s">
        <v>56</v>
      </c>
      <c r="B147" s="17" t="s">
        <v>37</v>
      </c>
      <c r="C147" s="18"/>
      <c r="D147" s="18"/>
      <c r="E147" s="19">
        <v>0</v>
      </c>
      <c r="F147" s="20"/>
      <c r="G147" s="20"/>
      <c r="H147" s="21"/>
      <c r="I147" s="19">
        <v>1</v>
      </c>
      <c r="J147" s="20"/>
      <c r="K147" s="21"/>
      <c r="L147" s="21"/>
      <c r="M147" s="21"/>
      <c r="N147" s="21"/>
      <c r="O147" s="21">
        <f>INDEX([1]データ!$C$2:$C$25,MATCH(A147,[1]データ!$A$2:$A$25,0))</f>
        <v>17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0"/>
      <c r="AJ147" s="21">
        <f>INDEX([1]データ!$K$49:$K$60,MATCH(AK147,[1]データ!$J$49:$J$60,0))</f>
        <v>58</v>
      </c>
      <c r="AK147" s="20" t="str">
        <f>最初に入力!$C$2</f>
        <v>南砺市</v>
      </c>
      <c r="AL147" s="20"/>
      <c r="AM147" s="20"/>
    </row>
    <row r="148" spans="1:39">
      <c r="A148" s="16" t="s">
        <v>56</v>
      </c>
      <c r="B148" s="17" t="s">
        <v>38</v>
      </c>
      <c r="C148" s="18"/>
      <c r="D148" s="18"/>
      <c r="E148" s="13">
        <v>0</v>
      </c>
      <c r="F148" s="20"/>
      <c r="G148" s="20"/>
      <c r="H148" s="21"/>
      <c r="I148" s="19">
        <v>1</v>
      </c>
      <c r="J148" s="20"/>
      <c r="K148" s="21"/>
      <c r="L148" s="21"/>
      <c r="M148" s="21"/>
      <c r="N148" s="21"/>
      <c r="O148" s="21">
        <f>INDEX([1]データ!$C$2:$C$25,MATCH(A148,[1]データ!$A$2:$A$25,0))</f>
        <v>17</v>
      </c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0"/>
      <c r="AJ148" s="21">
        <f>INDEX([1]データ!$K$49:$K$60,MATCH(AK148,[1]データ!$J$49:$J$60,0))</f>
        <v>58</v>
      </c>
      <c r="AK148" s="20" t="str">
        <f>最初に入力!$C$2</f>
        <v>南砺市</v>
      </c>
      <c r="AL148" s="20"/>
      <c r="AM148" s="20"/>
    </row>
    <row r="149" spans="1:39">
      <c r="A149" s="16" t="s">
        <v>56</v>
      </c>
      <c r="B149" s="17" t="s">
        <v>39</v>
      </c>
      <c r="C149" s="18"/>
      <c r="D149" s="18"/>
      <c r="E149" s="19">
        <v>0</v>
      </c>
      <c r="F149" s="20"/>
      <c r="G149" s="20"/>
      <c r="H149" s="21"/>
      <c r="I149" s="19">
        <v>1</v>
      </c>
      <c r="J149" s="20"/>
      <c r="K149" s="21"/>
      <c r="L149" s="21"/>
      <c r="M149" s="21"/>
      <c r="N149" s="21"/>
      <c r="O149" s="21">
        <f>INDEX([1]データ!$C$2:$C$25,MATCH(A149,[1]データ!$A$2:$A$25,0))</f>
        <v>17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0"/>
      <c r="AJ149" s="21">
        <f>INDEX([1]データ!$K$49:$K$60,MATCH(AK149,[1]データ!$J$49:$J$60,0))</f>
        <v>58</v>
      </c>
      <c r="AK149" s="20" t="str">
        <f>最初に入力!$C$2</f>
        <v>南砺市</v>
      </c>
      <c r="AL149" s="20"/>
      <c r="AM149" s="20"/>
    </row>
    <row r="150" spans="1:39">
      <c r="A150" s="16" t="s">
        <v>56</v>
      </c>
      <c r="B150" s="17" t="s">
        <v>40</v>
      </c>
      <c r="C150" s="18"/>
      <c r="D150" s="18"/>
      <c r="E150" s="13">
        <v>0</v>
      </c>
      <c r="F150" s="20"/>
      <c r="G150" s="20"/>
      <c r="H150" s="21"/>
      <c r="I150" s="19">
        <v>1</v>
      </c>
      <c r="J150" s="20"/>
      <c r="K150" s="21"/>
      <c r="L150" s="21"/>
      <c r="M150" s="21"/>
      <c r="N150" s="21"/>
      <c r="O150" s="21">
        <f>INDEX([1]データ!$C$2:$C$25,MATCH(A150,[1]データ!$A$2:$A$25,0))</f>
        <v>17</v>
      </c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0"/>
      <c r="AJ150" s="21">
        <f>INDEX([1]データ!$K$49:$K$60,MATCH(AK150,[1]データ!$J$49:$J$60,0))</f>
        <v>58</v>
      </c>
      <c r="AK150" s="20" t="str">
        <f>最初に入力!$C$2</f>
        <v>南砺市</v>
      </c>
      <c r="AL150" s="20"/>
      <c r="AM150" s="20"/>
    </row>
    <row r="151" spans="1:39">
      <c r="A151" s="16" t="s">
        <v>56</v>
      </c>
      <c r="B151" s="17" t="s">
        <v>41</v>
      </c>
      <c r="C151" s="18"/>
      <c r="D151" s="18"/>
      <c r="E151" s="19">
        <v>0</v>
      </c>
      <c r="F151" s="20"/>
      <c r="G151" s="20"/>
      <c r="H151" s="21"/>
      <c r="I151" s="19">
        <v>1</v>
      </c>
      <c r="J151" s="20"/>
      <c r="K151" s="21"/>
      <c r="L151" s="21"/>
      <c r="M151" s="21"/>
      <c r="N151" s="21"/>
      <c r="O151" s="21">
        <f>INDEX([1]データ!$C$2:$C$25,MATCH(A151,[1]データ!$A$2:$A$25,0))</f>
        <v>17</v>
      </c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0"/>
      <c r="AJ151" s="21">
        <f>INDEX([1]データ!$K$49:$K$60,MATCH(AK151,[1]データ!$J$49:$J$60,0))</f>
        <v>58</v>
      </c>
      <c r="AK151" s="20" t="str">
        <f>最初に入力!$C$2</f>
        <v>南砺市</v>
      </c>
      <c r="AL151" s="20"/>
      <c r="AM151" s="20"/>
    </row>
    <row r="152" spans="1:39">
      <c r="A152" s="16" t="s">
        <v>56</v>
      </c>
      <c r="B152" s="17" t="s">
        <v>42</v>
      </c>
      <c r="C152" s="18"/>
      <c r="D152" s="18"/>
      <c r="E152" s="13">
        <v>0</v>
      </c>
      <c r="F152" s="20"/>
      <c r="G152" s="20"/>
      <c r="H152" s="21"/>
      <c r="I152" s="19">
        <v>1</v>
      </c>
      <c r="J152" s="20"/>
      <c r="K152" s="21"/>
      <c r="L152" s="21"/>
      <c r="M152" s="21"/>
      <c r="N152" s="21"/>
      <c r="O152" s="21">
        <f>INDEX([1]データ!$C$2:$C$25,MATCH(A152,[1]データ!$A$2:$A$25,0))</f>
        <v>17</v>
      </c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0"/>
      <c r="AJ152" s="21">
        <f>INDEX([1]データ!$K$49:$K$60,MATCH(AK152,[1]データ!$J$49:$J$60,0))</f>
        <v>58</v>
      </c>
      <c r="AK152" s="20" t="str">
        <f>最初に入力!$C$2</f>
        <v>南砺市</v>
      </c>
      <c r="AL152" s="20"/>
      <c r="AM152" s="20"/>
    </row>
    <row r="153" spans="1:39">
      <c r="A153" s="16" t="s">
        <v>56</v>
      </c>
      <c r="B153" s="17" t="s">
        <v>43</v>
      </c>
      <c r="C153" s="18"/>
      <c r="D153" s="18"/>
      <c r="E153" s="19">
        <v>0</v>
      </c>
      <c r="F153" s="20"/>
      <c r="G153" s="20"/>
      <c r="H153" s="21"/>
      <c r="I153" s="19">
        <v>1</v>
      </c>
      <c r="J153" s="20"/>
      <c r="K153" s="21"/>
      <c r="L153" s="21"/>
      <c r="M153" s="21"/>
      <c r="N153" s="21"/>
      <c r="O153" s="21">
        <f>INDEX([1]データ!$C$2:$C$25,MATCH(A153,[1]データ!$A$2:$A$25,0))</f>
        <v>17</v>
      </c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0"/>
      <c r="AJ153" s="21">
        <f>INDEX([1]データ!$K$49:$K$60,MATCH(AK153,[1]データ!$J$49:$J$60,0))</f>
        <v>58</v>
      </c>
      <c r="AK153" s="20" t="str">
        <f>最初に入力!$C$2</f>
        <v>南砺市</v>
      </c>
      <c r="AL153" s="20"/>
      <c r="AM153" s="20"/>
    </row>
    <row r="154" spans="1:39">
      <c r="A154" s="16" t="s">
        <v>56</v>
      </c>
      <c r="B154" s="17" t="s">
        <v>44</v>
      </c>
      <c r="C154" s="18"/>
      <c r="D154" s="18"/>
      <c r="E154" s="13">
        <v>0</v>
      </c>
      <c r="F154" s="20"/>
      <c r="G154" s="20"/>
      <c r="H154" s="21"/>
      <c r="I154" s="19">
        <v>1</v>
      </c>
      <c r="J154" s="20"/>
      <c r="K154" s="21"/>
      <c r="L154" s="21"/>
      <c r="M154" s="21"/>
      <c r="N154" s="21"/>
      <c r="O154" s="21">
        <f>INDEX([1]データ!$C$2:$C$25,MATCH(A154,[1]データ!$A$2:$A$25,0))</f>
        <v>17</v>
      </c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0"/>
      <c r="AJ154" s="21">
        <f>INDEX([1]データ!$K$49:$K$60,MATCH(AK154,[1]データ!$J$49:$J$60,0))</f>
        <v>58</v>
      </c>
      <c r="AK154" s="20" t="str">
        <f>最初に入力!$C$2</f>
        <v>南砺市</v>
      </c>
      <c r="AL154" s="20"/>
      <c r="AM154" s="20"/>
    </row>
    <row r="155" spans="1:39">
      <c r="A155" s="16" t="s">
        <v>56</v>
      </c>
      <c r="B155" s="17" t="s">
        <v>53</v>
      </c>
      <c r="C155" s="18"/>
      <c r="D155" s="18"/>
      <c r="E155" s="19">
        <v>0</v>
      </c>
      <c r="F155" s="20"/>
      <c r="G155" s="20"/>
      <c r="H155" s="21"/>
      <c r="I155" s="19">
        <v>1</v>
      </c>
      <c r="J155" s="20"/>
      <c r="K155" s="21"/>
      <c r="L155" s="21"/>
      <c r="M155" s="21"/>
      <c r="N155" s="21"/>
      <c r="O155" s="21">
        <f>INDEX([1]データ!$C$2:$C$25,MATCH(A155,[1]データ!$A$2:$A$25,0))</f>
        <v>17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0"/>
      <c r="AJ155" s="21">
        <f>INDEX([1]データ!$K$49:$K$60,MATCH(AK155,[1]データ!$J$49:$J$60,0))</f>
        <v>58</v>
      </c>
      <c r="AK155" s="20" t="str">
        <f>最初に入力!$C$2</f>
        <v>南砺市</v>
      </c>
      <c r="AL155" s="20"/>
      <c r="AM155" s="20"/>
    </row>
    <row r="156" spans="1:39">
      <c r="A156" s="16" t="s">
        <v>56</v>
      </c>
      <c r="B156" s="17" t="s">
        <v>46</v>
      </c>
      <c r="C156" s="18"/>
      <c r="D156" s="18"/>
      <c r="E156" s="13">
        <v>0</v>
      </c>
      <c r="F156" s="20"/>
      <c r="G156" s="20"/>
      <c r="H156" s="21"/>
      <c r="I156" s="19">
        <v>1</v>
      </c>
      <c r="J156" s="20"/>
      <c r="K156" s="21"/>
      <c r="L156" s="21"/>
      <c r="M156" s="21"/>
      <c r="N156" s="21"/>
      <c r="O156" s="21">
        <f>INDEX([1]データ!$C$2:$C$25,MATCH(A156,[1]データ!$A$2:$A$25,0))</f>
        <v>17</v>
      </c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0"/>
      <c r="AJ156" s="21">
        <f>INDEX([1]データ!$K$49:$K$60,MATCH(AK156,[1]データ!$J$49:$J$60,0))</f>
        <v>58</v>
      </c>
      <c r="AK156" s="20" t="str">
        <f>最初に入力!$C$2</f>
        <v>南砺市</v>
      </c>
      <c r="AL156" s="20"/>
      <c r="AM156" s="20"/>
    </row>
    <row r="157" spans="1:39">
      <c r="A157" s="16" t="s">
        <v>56</v>
      </c>
      <c r="B157" s="17" t="s">
        <v>47</v>
      </c>
      <c r="C157" s="18"/>
      <c r="D157" s="18"/>
      <c r="E157" s="19">
        <v>0</v>
      </c>
      <c r="F157" s="20"/>
      <c r="G157" s="20"/>
      <c r="H157" s="21"/>
      <c r="I157" s="19">
        <v>1</v>
      </c>
      <c r="J157" s="20"/>
      <c r="K157" s="21"/>
      <c r="L157" s="21"/>
      <c r="M157" s="21"/>
      <c r="N157" s="21"/>
      <c r="O157" s="21">
        <f>INDEX([1]データ!$C$2:$C$25,MATCH(A157,[1]データ!$A$2:$A$25,0))</f>
        <v>17</v>
      </c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0"/>
      <c r="AJ157" s="21">
        <f>INDEX([1]データ!$K$49:$K$60,MATCH(AK157,[1]データ!$J$49:$J$60,0))</f>
        <v>58</v>
      </c>
      <c r="AK157" s="20" t="str">
        <f>最初に入力!$C$2</f>
        <v>南砺市</v>
      </c>
      <c r="AL157" s="20"/>
      <c r="AM157" s="20"/>
    </row>
    <row r="158" spans="1:39">
      <c r="A158" s="16" t="s">
        <v>56</v>
      </c>
      <c r="B158" s="17" t="s">
        <v>48</v>
      </c>
      <c r="C158" s="18"/>
      <c r="D158" s="18"/>
      <c r="E158" s="13">
        <v>0</v>
      </c>
      <c r="F158" s="20"/>
      <c r="G158" s="20"/>
      <c r="H158" s="21"/>
      <c r="I158" s="19">
        <v>1</v>
      </c>
      <c r="J158" s="20"/>
      <c r="K158" s="21"/>
      <c r="L158" s="21"/>
      <c r="M158" s="21"/>
      <c r="N158" s="21"/>
      <c r="O158" s="21">
        <f>INDEX([1]データ!$C$2:$C$25,MATCH(A158,[1]データ!$A$2:$A$25,0))</f>
        <v>17</v>
      </c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0"/>
      <c r="AJ158" s="21">
        <f>INDEX([1]データ!$K$49:$K$60,MATCH(AK158,[1]データ!$J$49:$J$60,0))</f>
        <v>58</v>
      </c>
      <c r="AK158" s="20" t="str">
        <f>最初に入力!$C$2</f>
        <v>南砺市</v>
      </c>
      <c r="AL158" s="20"/>
      <c r="AM158" s="20"/>
    </row>
    <row r="159" spans="1:39">
      <c r="A159" s="16" t="s">
        <v>56</v>
      </c>
      <c r="B159" s="17" t="s">
        <v>49</v>
      </c>
      <c r="C159" s="18"/>
      <c r="D159" s="18"/>
      <c r="E159" s="19">
        <v>0</v>
      </c>
      <c r="F159" s="20"/>
      <c r="G159" s="20"/>
      <c r="H159" s="21"/>
      <c r="I159" s="19">
        <v>1</v>
      </c>
      <c r="J159" s="20"/>
      <c r="K159" s="21"/>
      <c r="L159" s="21"/>
      <c r="M159" s="21"/>
      <c r="N159" s="21"/>
      <c r="O159" s="21">
        <f>INDEX([1]データ!$C$2:$C$25,MATCH(A159,[1]データ!$A$2:$A$25,0))</f>
        <v>17</v>
      </c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0"/>
      <c r="AJ159" s="21">
        <f>INDEX([1]データ!$K$49:$K$60,MATCH(AK159,[1]データ!$J$49:$J$60,0))</f>
        <v>58</v>
      </c>
      <c r="AK159" s="20" t="str">
        <f>最初に入力!$C$2</f>
        <v>南砺市</v>
      </c>
      <c r="AL159" s="20"/>
      <c r="AM159" s="20"/>
    </row>
    <row r="160" spans="1:39">
      <c r="A160" s="16" t="s">
        <v>56</v>
      </c>
      <c r="B160" s="17" t="s">
        <v>50</v>
      </c>
      <c r="C160" s="18"/>
      <c r="D160" s="18"/>
      <c r="E160" s="13">
        <v>0</v>
      </c>
      <c r="F160" s="20"/>
      <c r="G160" s="20"/>
      <c r="H160" s="21"/>
      <c r="I160" s="19">
        <v>1</v>
      </c>
      <c r="J160" s="20"/>
      <c r="K160" s="21"/>
      <c r="L160" s="21"/>
      <c r="M160" s="21"/>
      <c r="N160" s="21"/>
      <c r="O160" s="21">
        <f>INDEX([1]データ!$C$2:$C$25,MATCH(A160,[1]データ!$A$2:$A$25,0))</f>
        <v>17</v>
      </c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0"/>
      <c r="AJ160" s="21">
        <f>INDEX([1]データ!$K$49:$K$60,MATCH(AK160,[1]データ!$J$49:$J$60,0))</f>
        <v>58</v>
      </c>
      <c r="AK160" s="20" t="str">
        <f>最初に入力!$C$2</f>
        <v>南砺市</v>
      </c>
      <c r="AL160" s="20"/>
      <c r="AM160" s="20"/>
    </row>
    <row r="161" spans="1:39">
      <c r="A161" s="33" t="s">
        <v>56</v>
      </c>
      <c r="B161" s="34" t="s">
        <v>51</v>
      </c>
      <c r="C161" s="35"/>
      <c r="D161" s="35"/>
      <c r="E161" s="19">
        <v>0</v>
      </c>
      <c r="F161" s="30"/>
      <c r="G161" s="30"/>
      <c r="H161" s="31"/>
      <c r="I161" s="36">
        <v>1</v>
      </c>
      <c r="J161" s="30"/>
      <c r="K161" s="31"/>
      <c r="L161" s="31"/>
      <c r="M161" s="31"/>
      <c r="N161" s="31"/>
      <c r="O161" s="31">
        <f>INDEX([1]データ!$C$2:$C$25,MATCH(A161,[1]データ!$A$2:$A$25,0))</f>
        <v>17</v>
      </c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0"/>
      <c r="AJ161" s="31">
        <f>INDEX([1]データ!$K$49:$K$60,MATCH(AK161,[1]データ!$J$49:$J$60,0))</f>
        <v>58</v>
      </c>
      <c r="AK161" s="30" t="str">
        <f>最初に入力!$C$2</f>
        <v>南砺市</v>
      </c>
      <c r="AL161" s="30"/>
      <c r="AM161" s="30"/>
    </row>
    <row r="162" spans="1:39">
      <c r="A162" s="10" t="s">
        <v>57</v>
      </c>
      <c r="B162" s="11" t="s">
        <v>35</v>
      </c>
      <c r="C162" s="12"/>
      <c r="D162" s="12"/>
      <c r="E162" s="13">
        <v>0</v>
      </c>
      <c r="F162" s="14"/>
      <c r="G162" s="14"/>
      <c r="H162" s="15"/>
      <c r="I162" s="13">
        <v>1</v>
      </c>
      <c r="J162" s="14"/>
      <c r="K162" s="15"/>
      <c r="L162" s="15"/>
      <c r="M162" s="15"/>
      <c r="N162" s="15"/>
      <c r="O162" s="15">
        <f>INDEX([1]データ!$C$2:$C$25,MATCH(A162,[1]データ!$A$2:$A$25,0))</f>
        <v>9</v>
      </c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4"/>
      <c r="AJ162" s="15">
        <f>INDEX([1]データ!$K$49:$K$60,MATCH(AK162,[1]データ!$J$49:$J$60,0))</f>
        <v>58</v>
      </c>
      <c r="AK162" s="14" t="str">
        <f>最初に入力!$C$2</f>
        <v>南砺市</v>
      </c>
      <c r="AL162" s="14"/>
      <c r="AM162" s="68"/>
    </row>
    <row r="163" spans="1:39">
      <c r="A163" s="16" t="s">
        <v>57</v>
      </c>
      <c r="B163" s="17" t="s">
        <v>37</v>
      </c>
      <c r="C163" s="18"/>
      <c r="D163" s="18"/>
      <c r="E163" s="19">
        <v>0</v>
      </c>
      <c r="F163" s="20"/>
      <c r="G163" s="20"/>
      <c r="H163" s="21"/>
      <c r="I163" s="19">
        <v>1</v>
      </c>
      <c r="J163" s="20"/>
      <c r="K163" s="21"/>
      <c r="L163" s="21"/>
      <c r="M163" s="21"/>
      <c r="N163" s="21"/>
      <c r="O163" s="21">
        <f>INDEX([1]データ!$C$2:$C$25,MATCH(A163,[1]データ!$A$2:$A$25,0))</f>
        <v>9</v>
      </c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0"/>
      <c r="AJ163" s="21">
        <f>INDEX([1]データ!$K$49:$K$60,MATCH(AK163,[1]データ!$J$49:$J$60,0))</f>
        <v>58</v>
      </c>
      <c r="AK163" s="20" t="str">
        <f>最初に入力!$C$2</f>
        <v>南砺市</v>
      </c>
      <c r="AL163" s="20"/>
      <c r="AM163" s="72"/>
    </row>
    <row r="164" spans="1:39">
      <c r="A164" s="16" t="s">
        <v>57</v>
      </c>
      <c r="B164" s="17" t="s">
        <v>38</v>
      </c>
      <c r="C164" s="18"/>
      <c r="D164" s="18"/>
      <c r="E164" s="13">
        <v>0</v>
      </c>
      <c r="F164" s="20"/>
      <c r="G164" s="20"/>
      <c r="H164" s="21"/>
      <c r="I164" s="19">
        <v>1</v>
      </c>
      <c r="J164" s="20"/>
      <c r="K164" s="21"/>
      <c r="L164" s="21"/>
      <c r="M164" s="21"/>
      <c r="N164" s="21"/>
      <c r="O164" s="21">
        <f>INDEX([1]データ!$C$2:$C$25,MATCH(A164,[1]データ!$A$2:$A$25,0))</f>
        <v>9</v>
      </c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0"/>
      <c r="AJ164" s="21">
        <f>INDEX([1]データ!$K$49:$K$60,MATCH(AK164,[1]データ!$J$49:$J$60,0))</f>
        <v>58</v>
      </c>
      <c r="AK164" s="20" t="str">
        <f>最初に入力!$C$2</f>
        <v>南砺市</v>
      </c>
      <c r="AL164" s="20"/>
      <c r="AM164" s="72"/>
    </row>
    <row r="165" spans="1:39">
      <c r="A165" s="16" t="s">
        <v>57</v>
      </c>
      <c r="B165" s="17" t="s">
        <v>39</v>
      </c>
      <c r="C165" s="18"/>
      <c r="D165" s="18"/>
      <c r="E165" s="19">
        <v>0</v>
      </c>
      <c r="F165" s="20"/>
      <c r="G165" s="20"/>
      <c r="H165" s="21"/>
      <c r="I165" s="19">
        <v>1</v>
      </c>
      <c r="J165" s="20"/>
      <c r="K165" s="21"/>
      <c r="L165" s="21"/>
      <c r="M165" s="21"/>
      <c r="N165" s="21"/>
      <c r="O165" s="21">
        <f>INDEX([1]データ!$C$2:$C$25,MATCH(A165,[1]データ!$A$2:$A$25,0))</f>
        <v>9</v>
      </c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0"/>
      <c r="AJ165" s="21">
        <f>INDEX([1]データ!$K$49:$K$60,MATCH(AK165,[1]データ!$J$49:$J$60,0))</f>
        <v>58</v>
      </c>
      <c r="AK165" s="20" t="str">
        <f>最初に入力!$C$2</f>
        <v>南砺市</v>
      </c>
      <c r="AL165" s="20"/>
      <c r="AM165" s="72"/>
    </row>
    <row r="166" spans="1:39">
      <c r="A166" s="16" t="s">
        <v>57</v>
      </c>
      <c r="B166" s="17" t="s">
        <v>40</v>
      </c>
      <c r="C166" s="18"/>
      <c r="D166" s="18"/>
      <c r="E166" s="13">
        <v>0</v>
      </c>
      <c r="F166" s="20"/>
      <c r="G166" s="20"/>
      <c r="H166" s="21"/>
      <c r="I166" s="19">
        <v>1</v>
      </c>
      <c r="J166" s="20"/>
      <c r="K166" s="21"/>
      <c r="L166" s="21"/>
      <c r="M166" s="21"/>
      <c r="N166" s="21"/>
      <c r="O166" s="21">
        <f>INDEX([1]データ!$C$2:$C$25,MATCH(A166,[1]データ!$A$2:$A$25,0))</f>
        <v>9</v>
      </c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0"/>
      <c r="AJ166" s="21">
        <f>INDEX([1]データ!$K$49:$K$60,MATCH(AK166,[1]データ!$J$49:$J$60,0))</f>
        <v>58</v>
      </c>
      <c r="AK166" s="20" t="str">
        <f>最初に入力!$C$2</f>
        <v>南砺市</v>
      </c>
      <c r="AL166" s="20"/>
      <c r="AM166" s="72"/>
    </row>
    <row r="167" spans="1:39">
      <c r="A167" s="16" t="s">
        <v>57</v>
      </c>
      <c r="B167" s="17" t="s">
        <v>41</v>
      </c>
      <c r="C167" s="18"/>
      <c r="D167" s="18"/>
      <c r="E167" s="19">
        <v>0</v>
      </c>
      <c r="F167" s="20"/>
      <c r="G167" s="20"/>
      <c r="H167" s="21"/>
      <c r="I167" s="19">
        <v>1</v>
      </c>
      <c r="J167" s="20"/>
      <c r="K167" s="21"/>
      <c r="L167" s="21"/>
      <c r="M167" s="21"/>
      <c r="N167" s="21"/>
      <c r="O167" s="21">
        <f>INDEX([1]データ!$C$2:$C$25,MATCH(A167,[1]データ!$A$2:$A$25,0))</f>
        <v>9</v>
      </c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0"/>
      <c r="AJ167" s="21">
        <f>INDEX([1]データ!$K$49:$K$60,MATCH(AK167,[1]データ!$J$49:$J$60,0))</f>
        <v>58</v>
      </c>
      <c r="AK167" s="20" t="str">
        <f>最初に入力!$C$2</f>
        <v>南砺市</v>
      </c>
      <c r="AL167" s="20"/>
      <c r="AM167" s="72"/>
    </row>
    <row r="168" spans="1:39">
      <c r="A168" s="16" t="s">
        <v>57</v>
      </c>
      <c r="B168" s="17" t="s">
        <v>42</v>
      </c>
      <c r="C168" s="18"/>
      <c r="D168" s="18"/>
      <c r="E168" s="13">
        <v>0</v>
      </c>
      <c r="F168" s="20"/>
      <c r="G168" s="20"/>
      <c r="H168" s="21"/>
      <c r="I168" s="19">
        <v>1</v>
      </c>
      <c r="J168" s="20"/>
      <c r="K168" s="21"/>
      <c r="L168" s="21"/>
      <c r="M168" s="21"/>
      <c r="N168" s="21"/>
      <c r="O168" s="21">
        <f>INDEX([1]データ!$C$2:$C$25,MATCH(A168,[1]データ!$A$2:$A$25,0))</f>
        <v>9</v>
      </c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0"/>
      <c r="AJ168" s="21">
        <f>INDEX([1]データ!$K$49:$K$60,MATCH(AK168,[1]データ!$J$49:$J$60,0))</f>
        <v>58</v>
      </c>
      <c r="AK168" s="20" t="str">
        <f>最初に入力!$C$2</f>
        <v>南砺市</v>
      </c>
      <c r="AL168" s="20"/>
      <c r="AM168" s="72"/>
    </row>
    <row r="169" spans="1:39">
      <c r="A169" s="33" t="s">
        <v>57</v>
      </c>
      <c r="B169" s="34" t="s">
        <v>43</v>
      </c>
      <c r="C169" s="35"/>
      <c r="D169" s="35"/>
      <c r="E169" s="19">
        <v>0</v>
      </c>
      <c r="F169" s="30"/>
      <c r="G169" s="30"/>
      <c r="H169" s="31"/>
      <c r="I169" s="36">
        <v>1</v>
      </c>
      <c r="J169" s="30"/>
      <c r="K169" s="31"/>
      <c r="L169" s="31"/>
      <c r="M169" s="31"/>
      <c r="N169" s="31"/>
      <c r="O169" s="31">
        <f>INDEX([1]データ!$C$2:$C$25,MATCH(A169,[1]データ!$A$2:$A$25,0))</f>
        <v>9</v>
      </c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0"/>
      <c r="AJ169" s="31">
        <f>INDEX([1]データ!$K$49:$K$60,MATCH(AK169,[1]データ!$J$49:$J$60,0))</f>
        <v>58</v>
      </c>
      <c r="AK169" s="30" t="str">
        <f>最初に入力!$C$2</f>
        <v>南砺市</v>
      </c>
      <c r="AL169" s="30"/>
      <c r="AM169" s="78"/>
    </row>
    <row r="170" spans="1:39">
      <c r="A170" s="37" t="s">
        <v>58</v>
      </c>
      <c r="B170" s="32" t="s">
        <v>35</v>
      </c>
      <c r="C170" s="38"/>
      <c r="D170" s="38"/>
      <c r="E170" s="39">
        <v>0</v>
      </c>
      <c r="F170" s="14"/>
      <c r="G170" s="14"/>
      <c r="H170" s="15"/>
      <c r="I170" s="39">
        <v>2</v>
      </c>
      <c r="J170" s="14"/>
      <c r="K170" s="15"/>
      <c r="L170" s="15"/>
      <c r="M170" s="15"/>
      <c r="N170" s="15"/>
      <c r="O170" s="21">
        <f>INDEX([1]データ!$C$2:$C$25,MATCH(A170,[1]データ!$A$2:$A$25,0))</f>
        <v>4</v>
      </c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4"/>
      <c r="AJ170" s="15">
        <f>INDEX([1]データ!$K$49:$K$60,MATCH(AK170,[1]データ!$J$49:$J$60,0))</f>
        <v>58</v>
      </c>
      <c r="AK170" s="14" t="str">
        <f>最初に入力!$C$2</f>
        <v>南砺市</v>
      </c>
      <c r="AL170" s="14"/>
      <c r="AM170" s="14"/>
    </row>
    <row r="171" spans="1:39">
      <c r="A171" s="22" t="s">
        <v>58</v>
      </c>
      <c r="B171" s="23" t="s">
        <v>37</v>
      </c>
      <c r="C171" s="24"/>
      <c r="D171" s="24"/>
      <c r="E171" s="25">
        <v>0</v>
      </c>
      <c r="F171" s="20"/>
      <c r="G171" s="20"/>
      <c r="H171" s="21"/>
      <c r="I171" s="25">
        <v>2</v>
      </c>
      <c r="J171" s="20"/>
      <c r="K171" s="21"/>
      <c r="L171" s="21"/>
      <c r="M171" s="21"/>
      <c r="N171" s="21"/>
      <c r="O171" s="21">
        <f>INDEX([1]データ!$C$2:$C$25,MATCH(A171,[1]データ!$A$2:$A$25,0))</f>
        <v>4</v>
      </c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0"/>
      <c r="AJ171" s="21">
        <f>INDEX([1]データ!$K$49:$K$60,MATCH(AK171,[1]データ!$J$49:$J$60,0))</f>
        <v>58</v>
      </c>
      <c r="AK171" s="20" t="str">
        <f>最初に入力!$C$2</f>
        <v>南砺市</v>
      </c>
      <c r="AL171" s="20"/>
      <c r="AM171" s="20"/>
    </row>
    <row r="172" spans="1:39">
      <c r="A172" s="22" t="s">
        <v>58</v>
      </c>
      <c r="B172" s="23" t="s">
        <v>38</v>
      </c>
      <c r="C172" s="24"/>
      <c r="D172" s="24"/>
      <c r="E172" s="25">
        <v>0</v>
      </c>
      <c r="F172" s="20"/>
      <c r="G172" s="20"/>
      <c r="H172" s="21"/>
      <c r="I172" s="25">
        <v>2</v>
      </c>
      <c r="J172" s="20"/>
      <c r="K172" s="21"/>
      <c r="L172" s="21"/>
      <c r="M172" s="21"/>
      <c r="N172" s="21"/>
      <c r="O172" s="21">
        <f>INDEX([1]データ!$C$2:$C$25,MATCH(A172,[1]データ!$A$2:$A$25,0))</f>
        <v>4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0"/>
      <c r="AJ172" s="21">
        <f>INDEX([1]データ!$K$49:$K$60,MATCH(AK172,[1]データ!$J$49:$J$60,0))</f>
        <v>58</v>
      </c>
      <c r="AK172" s="20" t="str">
        <f>最初に入力!$C$2</f>
        <v>南砺市</v>
      </c>
      <c r="AL172" s="20"/>
      <c r="AM172" s="20"/>
    </row>
    <row r="173" spans="1:39">
      <c r="A173" s="22" t="s">
        <v>58</v>
      </c>
      <c r="B173" s="23" t="s">
        <v>39</v>
      </c>
      <c r="C173" s="24"/>
      <c r="D173" s="24"/>
      <c r="E173" s="25">
        <v>0</v>
      </c>
      <c r="F173" s="20"/>
      <c r="G173" s="20"/>
      <c r="H173" s="21"/>
      <c r="I173" s="25">
        <v>2</v>
      </c>
      <c r="J173" s="20"/>
      <c r="K173" s="21"/>
      <c r="L173" s="21"/>
      <c r="M173" s="21"/>
      <c r="N173" s="21"/>
      <c r="O173" s="31">
        <f>INDEX([1]データ!$C$2:$C$25,MATCH(A173,[1]データ!$A$2:$A$25,0))</f>
        <v>4</v>
      </c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0"/>
      <c r="AJ173" s="21">
        <f>INDEX([1]データ!$K$49:$K$60,MATCH(AK173,[1]データ!$J$49:$J$60,0))</f>
        <v>58</v>
      </c>
      <c r="AK173" s="20" t="str">
        <f>最初に入力!$C$2</f>
        <v>南砺市</v>
      </c>
      <c r="AL173" s="20"/>
      <c r="AM173" s="20"/>
    </row>
    <row r="174" spans="1:39">
      <c r="A174" s="22" t="s">
        <v>58</v>
      </c>
      <c r="B174" s="23" t="s">
        <v>40</v>
      </c>
      <c r="C174" s="24"/>
      <c r="D174" s="24"/>
      <c r="E174" s="25">
        <v>0</v>
      </c>
      <c r="F174" s="20"/>
      <c r="G174" s="20"/>
      <c r="H174" s="21"/>
      <c r="I174" s="25">
        <v>2</v>
      </c>
      <c r="J174" s="20"/>
      <c r="K174" s="21"/>
      <c r="L174" s="21"/>
      <c r="M174" s="21"/>
      <c r="N174" s="21"/>
      <c r="O174" s="15">
        <f>INDEX([1]データ!$C$2:$C$25,MATCH(A174,[1]データ!$A$2:$A$25,0))</f>
        <v>4</v>
      </c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0"/>
      <c r="AJ174" s="21">
        <f>INDEX([1]データ!$K$49:$K$60,MATCH(AK174,[1]データ!$J$49:$J$60,0))</f>
        <v>58</v>
      </c>
      <c r="AK174" s="20" t="str">
        <f>最初に入力!$C$2</f>
        <v>南砺市</v>
      </c>
      <c r="AL174" s="20"/>
      <c r="AM174" s="20"/>
    </row>
    <row r="175" spans="1:39">
      <c r="A175" s="22" t="s">
        <v>58</v>
      </c>
      <c r="B175" s="23" t="s">
        <v>41</v>
      </c>
      <c r="C175" s="24"/>
      <c r="D175" s="24"/>
      <c r="E175" s="25">
        <v>0</v>
      </c>
      <c r="F175" s="20"/>
      <c r="G175" s="20"/>
      <c r="H175" s="21"/>
      <c r="I175" s="25">
        <v>2</v>
      </c>
      <c r="J175" s="20"/>
      <c r="K175" s="21"/>
      <c r="L175" s="21"/>
      <c r="M175" s="21"/>
      <c r="N175" s="21"/>
      <c r="O175" s="21">
        <f>INDEX([1]データ!$C$2:$C$25,MATCH(A175,[1]データ!$A$2:$A$25,0))</f>
        <v>4</v>
      </c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0"/>
      <c r="AJ175" s="21">
        <f>INDEX([1]データ!$K$49:$K$60,MATCH(AK175,[1]データ!$J$49:$J$60,0))</f>
        <v>58</v>
      </c>
      <c r="AK175" s="20" t="str">
        <f>最初に入力!$C$2</f>
        <v>南砺市</v>
      </c>
      <c r="AL175" s="20"/>
      <c r="AM175" s="20"/>
    </row>
    <row r="176" spans="1:39">
      <c r="A176" s="22" t="s">
        <v>58</v>
      </c>
      <c r="B176" s="23" t="s">
        <v>42</v>
      </c>
      <c r="C176" s="24"/>
      <c r="D176" s="24"/>
      <c r="E176" s="25">
        <v>0</v>
      </c>
      <c r="F176" s="20"/>
      <c r="G176" s="20"/>
      <c r="H176" s="21"/>
      <c r="I176" s="25">
        <v>2</v>
      </c>
      <c r="J176" s="20"/>
      <c r="K176" s="21"/>
      <c r="L176" s="21"/>
      <c r="M176" s="21"/>
      <c r="N176" s="21"/>
      <c r="O176" s="21">
        <f>INDEX([1]データ!$C$2:$C$25,MATCH(A176,[1]データ!$A$2:$A$25,0))</f>
        <v>4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0"/>
      <c r="AJ176" s="21">
        <f>INDEX([1]データ!$K$49:$K$60,MATCH(AK176,[1]データ!$J$49:$J$60,0))</f>
        <v>58</v>
      </c>
      <c r="AK176" s="20" t="str">
        <f>最初に入力!$C$2</f>
        <v>南砺市</v>
      </c>
      <c r="AL176" s="20"/>
      <c r="AM176" s="20"/>
    </row>
    <row r="177" spans="1:39">
      <c r="A177" s="22" t="s">
        <v>58</v>
      </c>
      <c r="B177" s="23" t="s">
        <v>43</v>
      </c>
      <c r="C177" s="24"/>
      <c r="D177" s="24"/>
      <c r="E177" s="25">
        <v>0</v>
      </c>
      <c r="F177" s="20"/>
      <c r="G177" s="20"/>
      <c r="H177" s="21"/>
      <c r="I177" s="25">
        <v>2</v>
      </c>
      <c r="J177" s="20"/>
      <c r="K177" s="21"/>
      <c r="L177" s="21"/>
      <c r="M177" s="21"/>
      <c r="N177" s="21"/>
      <c r="O177" s="21">
        <f>INDEX([1]データ!$C$2:$C$25,MATCH(A177,[1]データ!$A$2:$A$25,0))</f>
        <v>4</v>
      </c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0"/>
      <c r="AJ177" s="21">
        <f>INDEX([1]データ!$K$49:$K$60,MATCH(AK177,[1]データ!$J$49:$J$60,0))</f>
        <v>58</v>
      </c>
      <c r="AK177" s="20" t="str">
        <f>最初に入力!$C$2</f>
        <v>南砺市</v>
      </c>
      <c r="AL177" s="20"/>
      <c r="AM177" s="20"/>
    </row>
    <row r="178" spans="1:39">
      <c r="A178" s="22" t="s">
        <v>58</v>
      </c>
      <c r="B178" s="23" t="s">
        <v>44</v>
      </c>
      <c r="C178" s="24"/>
      <c r="D178" s="24"/>
      <c r="E178" s="25">
        <v>0</v>
      </c>
      <c r="F178" s="20"/>
      <c r="G178" s="20"/>
      <c r="H178" s="21"/>
      <c r="I178" s="25">
        <v>2</v>
      </c>
      <c r="J178" s="20"/>
      <c r="K178" s="21"/>
      <c r="L178" s="21"/>
      <c r="M178" s="21"/>
      <c r="N178" s="21"/>
      <c r="O178" s="21">
        <f>INDEX([1]データ!$C$2:$C$25,MATCH(A178,[1]データ!$A$2:$A$25,0))</f>
        <v>4</v>
      </c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0"/>
      <c r="AJ178" s="21">
        <f>INDEX([1]データ!$K$49:$K$60,MATCH(AK178,[1]データ!$J$49:$J$60,0))</f>
        <v>58</v>
      </c>
      <c r="AK178" s="20" t="str">
        <f>最初に入力!$C$2</f>
        <v>南砺市</v>
      </c>
      <c r="AL178" s="20"/>
      <c r="AM178" s="20"/>
    </row>
    <row r="179" spans="1:39">
      <c r="A179" s="22" t="s">
        <v>58</v>
      </c>
      <c r="B179" s="23" t="s">
        <v>53</v>
      </c>
      <c r="C179" s="24"/>
      <c r="D179" s="24"/>
      <c r="E179" s="25">
        <v>0</v>
      </c>
      <c r="F179" s="20"/>
      <c r="G179" s="20"/>
      <c r="H179" s="21"/>
      <c r="I179" s="25">
        <v>2</v>
      </c>
      <c r="J179" s="20"/>
      <c r="K179" s="21"/>
      <c r="L179" s="21"/>
      <c r="M179" s="21"/>
      <c r="N179" s="21"/>
      <c r="O179" s="21">
        <f>INDEX([1]データ!$C$2:$C$25,MATCH(A179,[1]データ!$A$2:$A$25,0))</f>
        <v>4</v>
      </c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0"/>
      <c r="AJ179" s="21">
        <f>INDEX([1]データ!$K$49:$K$60,MATCH(AK179,[1]データ!$J$49:$J$60,0))</f>
        <v>58</v>
      </c>
      <c r="AK179" s="20" t="str">
        <f>最初に入力!$C$2</f>
        <v>南砺市</v>
      </c>
      <c r="AL179" s="20"/>
      <c r="AM179" s="20"/>
    </row>
    <row r="180" spans="1:39">
      <c r="A180" s="22" t="s">
        <v>58</v>
      </c>
      <c r="B180" s="23" t="s">
        <v>46</v>
      </c>
      <c r="C180" s="24"/>
      <c r="D180" s="24"/>
      <c r="E180" s="25">
        <v>0</v>
      </c>
      <c r="F180" s="20"/>
      <c r="G180" s="20"/>
      <c r="H180" s="21"/>
      <c r="I180" s="25">
        <v>2</v>
      </c>
      <c r="J180" s="20"/>
      <c r="K180" s="21"/>
      <c r="L180" s="21"/>
      <c r="M180" s="21"/>
      <c r="N180" s="21"/>
      <c r="O180" s="21">
        <f>INDEX([1]データ!$C$2:$C$25,MATCH(A180,[1]データ!$A$2:$A$25,0))</f>
        <v>4</v>
      </c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0"/>
      <c r="AJ180" s="21">
        <f>INDEX([1]データ!$K$49:$K$60,MATCH(AK180,[1]データ!$J$49:$J$60,0))</f>
        <v>58</v>
      </c>
      <c r="AK180" s="20" t="str">
        <f>最初に入力!$C$2</f>
        <v>南砺市</v>
      </c>
      <c r="AL180" s="20"/>
      <c r="AM180" s="20"/>
    </row>
    <row r="181" spans="1:39">
      <c r="A181" s="22" t="s">
        <v>58</v>
      </c>
      <c r="B181" s="23" t="s">
        <v>47</v>
      </c>
      <c r="C181" s="24"/>
      <c r="D181" s="24"/>
      <c r="E181" s="25">
        <v>0</v>
      </c>
      <c r="F181" s="20"/>
      <c r="G181" s="20"/>
      <c r="H181" s="21"/>
      <c r="I181" s="25">
        <v>2</v>
      </c>
      <c r="J181" s="20"/>
      <c r="K181" s="21"/>
      <c r="L181" s="21"/>
      <c r="M181" s="21"/>
      <c r="N181" s="21"/>
      <c r="O181" s="21">
        <f>INDEX([1]データ!$C$2:$C$25,MATCH(A181,[1]データ!$A$2:$A$25,0))</f>
        <v>4</v>
      </c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0"/>
      <c r="AJ181" s="21">
        <f>INDEX([1]データ!$K$49:$K$60,MATCH(AK181,[1]データ!$J$49:$J$60,0))</f>
        <v>58</v>
      </c>
      <c r="AK181" s="20" t="str">
        <f>最初に入力!$C$2</f>
        <v>南砺市</v>
      </c>
      <c r="AL181" s="20"/>
      <c r="AM181" s="20"/>
    </row>
    <row r="182" spans="1:39">
      <c r="A182" s="22" t="s">
        <v>58</v>
      </c>
      <c r="B182" s="23" t="s">
        <v>48</v>
      </c>
      <c r="C182" s="24"/>
      <c r="D182" s="24"/>
      <c r="E182" s="25">
        <v>0</v>
      </c>
      <c r="F182" s="20"/>
      <c r="G182" s="20"/>
      <c r="H182" s="21"/>
      <c r="I182" s="25">
        <v>2</v>
      </c>
      <c r="J182" s="20"/>
      <c r="K182" s="21"/>
      <c r="L182" s="21"/>
      <c r="M182" s="21"/>
      <c r="N182" s="21"/>
      <c r="O182" s="21">
        <f>INDEX([1]データ!$C$2:$C$25,MATCH(A182,[1]データ!$A$2:$A$25,0))</f>
        <v>4</v>
      </c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0"/>
      <c r="AJ182" s="21">
        <f>INDEX([1]データ!$K$49:$K$60,MATCH(AK182,[1]データ!$J$49:$J$60,0))</f>
        <v>58</v>
      </c>
      <c r="AK182" s="20" t="str">
        <f>最初に入力!$C$2</f>
        <v>南砺市</v>
      </c>
      <c r="AL182" s="20"/>
      <c r="AM182" s="20"/>
    </row>
    <row r="183" spans="1:39">
      <c r="A183" s="22" t="s">
        <v>58</v>
      </c>
      <c r="B183" s="23" t="s">
        <v>49</v>
      </c>
      <c r="C183" s="24"/>
      <c r="D183" s="24"/>
      <c r="E183" s="25">
        <v>0</v>
      </c>
      <c r="F183" s="20"/>
      <c r="G183" s="20"/>
      <c r="H183" s="21"/>
      <c r="I183" s="25">
        <v>2</v>
      </c>
      <c r="J183" s="20"/>
      <c r="K183" s="21"/>
      <c r="L183" s="21"/>
      <c r="M183" s="21"/>
      <c r="N183" s="21"/>
      <c r="O183" s="21">
        <f>INDEX([1]データ!$C$2:$C$25,MATCH(A183,[1]データ!$A$2:$A$25,0))</f>
        <v>4</v>
      </c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0"/>
      <c r="AJ183" s="21">
        <f>INDEX([1]データ!$K$49:$K$60,MATCH(AK183,[1]データ!$J$49:$J$60,0))</f>
        <v>58</v>
      </c>
      <c r="AK183" s="20" t="str">
        <f>最初に入力!$C$2</f>
        <v>南砺市</v>
      </c>
      <c r="AL183" s="20"/>
      <c r="AM183" s="20"/>
    </row>
    <row r="184" spans="1:39">
      <c r="A184" s="22" t="s">
        <v>58</v>
      </c>
      <c r="B184" s="23" t="s">
        <v>50</v>
      </c>
      <c r="C184" s="24"/>
      <c r="D184" s="24"/>
      <c r="E184" s="25">
        <v>0</v>
      </c>
      <c r="F184" s="20"/>
      <c r="G184" s="20"/>
      <c r="H184" s="21"/>
      <c r="I184" s="25">
        <v>2</v>
      </c>
      <c r="J184" s="20"/>
      <c r="K184" s="21"/>
      <c r="L184" s="21"/>
      <c r="M184" s="21"/>
      <c r="N184" s="21"/>
      <c r="O184" s="21">
        <f>INDEX([1]データ!$C$2:$C$25,MATCH(A184,[1]データ!$A$2:$A$25,0))</f>
        <v>4</v>
      </c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0"/>
      <c r="AJ184" s="21">
        <f>INDEX([1]データ!$K$49:$K$60,MATCH(AK184,[1]データ!$J$49:$J$60,0))</f>
        <v>58</v>
      </c>
      <c r="AK184" s="20" t="str">
        <f>最初に入力!$C$2</f>
        <v>南砺市</v>
      </c>
      <c r="AL184" s="20"/>
      <c r="AM184" s="20"/>
    </row>
    <row r="185" spans="1:39">
      <c r="A185" s="26" t="s">
        <v>58</v>
      </c>
      <c r="B185" s="27" t="s">
        <v>51</v>
      </c>
      <c r="C185" s="28"/>
      <c r="D185" s="28"/>
      <c r="E185" s="29">
        <v>0</v>
      </c>
      <c r="F185" s="30"/>
      <c r="G185" s="30"/>
      <c r="H185" s="31"/>
      <c r="I185" s="29">
        <v>2</v>
      </c>
      <c r="J185" s="30"/>
      <c r="K185" s="31"/>
      <c r="L185" s="31"/>
      <c r="M185" s="31"/>
      <c r="N185" s="31"/>
      <c r="O185" s="31">
        <f>INDEX([1]データ!$C$2:$C$25,MATCH(A185,[1]データ!$A$2:$A$25,0))</f>
        <v>4</v>
      </c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0"/>
      <c r="AJ185" s="31">
        <f>INDEX([1]データ!$K$49:$K$60,MATCH(AK185,[1]データ!$J$49:$J$60,0))</f>
        <v>58</v>
      </c>
      <c r="AK185" s="30" t="str">
        <f>最初に入力!$C$2</f>
        <v>南砺市</v>
      </c>
      <c r="AL185" s="30"/>
      <c r="AM185" s="30"/>
    </row>
    <row r="186" spans="1:39">
      <c r="A186" s="37" t="s">
        <v>59</v>
      </c>
      <c r="B186" s="32" t="s">
        <v>35</v>
      </c>
      <c r="C186" s="38"/>
      <c r="D186" s="38"/>
      <c r="E186" s="39">
        <v>0</v>
      </c>
      <c r="F186" s="14"/>
      <c r="G186" s="14"/>
      <c r="H186" s="15"/>
      <c r="I186" s="39">
        <v>2</v>
      </c>
      <c r="J186" s="14"/>
      <c r="K186" s="15"/>
      <c r="L186" s="15"/>
      <c r="M186" s="15"/>
      <c r="N186" s="15"/>
      <c r="O186" s="15">
        <f>INDEX([1]データ!$C$2:$C$25,MATCH(A186,[1]データ!$A$2:$A$25,0))</f>
        <v>3</v>
      </c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4"/>
      <c r="AJ186" s="15">
        <f>INDEX([1]データ!$K$49:$K$60,MATCH(AK186,[1]データ!$J$49:$J$60,0))</f>
        <v>58</v>
      </c>
      <c r="AK186" s="14" t="str">
        <f>最初に入力!$C$2</f>
        <v>南砺市</v>
      </c>
      <c r="AL186" s="14"/>
      <c r="AM186" s="14"/>
    </row>
    <row r="187" spans="1:39">
      <c r="A187" s="22" t="s">
        <v>59</v>
      </c>
      <c r="B187" s="23" t="s">
        <v>37</v>
      </c>
      <c r="C187" s="24"/>
      <c r="D187" s="24"/>
      <c r="E187" s="25">
        <v>0</v>
      </c>
      <c r="F187" s="20"/>
      <c r="G187" s="20"/>
      <c r="H187" s="21"/>
      <c r="I187" s="25">
        <v>2</v>
      </c>
      <c r="J187" s="20"/>
      <c r="K187" s="21"/>
      <c r="L187" s="21"/>
      <c r="M187" s="21"/>
      <c r="N187" s="21"/>
      <c r="O187" s="21">
        <f>INDEX([1]データ!$C$2:$C$25,MATCH(A187,[1]データ!$A$2:$A$25,0))</f>
        <v>3</v>
      </c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0"/>
      <c r="AJ187" s="21">
        <f>INDEX([1]データ!$K$49:$K$60,MATCH(AK187,[1]データ!$J$49:$J$60,0))</f>
        <v>58</v>
      </c>
      <c r="AK187" s="20" t="str">
        <f>最初に入力!$C$2</f>
        <v>南砺市</v>
      </c>
      <c r="AL187" s="20"/>
      <c r="AM187" s="20"/>
    </row>
    <row r="188" spans="1:39">
      <c r="A188" s="22" t="s">
        <v>59</v>
      </c>
      <c r="B188" s="23" t="s">
        <v>38</v>
      </c>
      <c r="C188" s="24"/>
      <c r="D188" s="24"/>
      <c r="E188" s="25">
        <v>0</v>
      </c>
      <c r="F188" s="20"/>
      <c r="G188" s="20"/>
      <c r="H188" s="21"/>
      <c r="I188" s="25">
        <v>2</v>
      </c>
      <c r="J188" s="20"/>
      <c r="K188" s="21"/>
      <c r="L188" s="21"/>
      <c r="M188" s="21"/>
      <c r="N188" s="21"/>
      <c r="O188" s="21">
        <f>INDEX([1]データ!$C$2:$C$25,MATCH(A188,[1]データ!$A$2:$A$25,0))</f>
        <v>3</v>
      </c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0"/>
      <c r="AJ188" s="21">
        <f>INDEX([1]データ!$K$49:$K$60,MATCH(AK188,[1]データ!$J$49:$J$60,0))</f>
        <v>58</v>
      </c>
      <c r="AK188" s="20" t="str">
        <f>最初に入力!$C$2</f>
        <v>南砺市</v>
      </c>
      <c r="AL188" s="20"/>
      <c r="AM188" s="20"/>
    </row>
    <row r="189" spans="1:39">
      <c r="A189" s="22" t="s">
        <v>59</v>
      </c>
      <c r="B189" s="23" t="s">
        <v>39</v>
      </c>
      <c r="C189" s="24"/>
      <c r="D189" s="24"/>
      <c r="E189" s="25">
        <v>0</v>
      </c>
      <c r="F189" s="20"/>
      <c r="G189" s="20"/>
      <c r="H189" s="21"/>
      <c r="I189" s="25">
        <v>2</v>
      </c>
      <c r="J189" s="20"/>
      <c r="K189" s="21"/>
      <c r="L189" s="21"/>
      <c r="M189" s="21"/>
      <c r="N189" s="21"/>
      <c r="O189" s="21">
        <f>INDEX([1]データ!$C$2:$C$25,MATCH(A189,[1]データ!$A$2:$A$25,0))</f>
        <v>3</v>
      </c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0"/>
      <c r="AJ189" s="21">
        <f>INDEX([1]データ!$K$49:$K$60,MATCH(AK189,[1]データ!$J$49:$J$60,0))</f>
        <v>58</v>
      </c>
      <c r="AK189" s="20" t="str">
        <f>最初に入力!$C$2</f>
        <v>南砺市</v>
      </c>
      <c r="AL189" s="20"/>
      <c r="AM189" s="20"/>
    </row>
    <row r="190" spans="1:39">
      <c r="A190" s="22" t="s">
        <v>59</v>
      </c>
      <c r="B190" s="23" t="s">
        <v>40</v>
      </c>
      <c r="C190" s="24"/>
      <c r="D190" s="24"/>
      <c r="E190" s="25">
        <v>0</v>
      </c>
      <c r="F190" s="20"/>
      <c r="G190" s="20"/>
      <c r="H190" s="21"/>
      <c r="I190" s="25">
        <v>2</v>
      </c>
      <c r="J190" s="20"/>
      <c r="K190" s="21"/>
      <c r="L190" s="21"/>
      <c r="M190" s="21"/>
      <c r="N190" s="21"/>
      <c r="O190" s="21">
        <f>INDEX([1]データ!$C$2:$C$25,MATCH(A190,[1]データ!$A$2:$A$25,0))</f>
        <v>3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0"/>
      <c r="AJ190" s="21">
        <f>INDEX([1]データ!$K$49:$K$60,MATCH(AK190,[1]データ!$J$49:$J$60,0))</f>
        <v>58</v>
      </c>
      <c r="AK190" s="20" t="str">
        <f>最初に入力!$C$2</f>
        <v>南砺市</v>
      </c>
      <c r="AL190" s="20"/>
      <c r="AM190" s="20"/>
    </row>
    <row r="191" spans="1:39">
      <c r="A191" s="22" t="s">
        <v>59</v>
      </c>
      <c r="B191" s="23" t="s">
        <v>41</v>
      </c>
      <c r="C191" s="24"/>
      <c r="D191" s="24"/>
      <c r="E191" s="25">
        <v>0</v>
      </c>
      <c r="F191" s="20"/>
      <c r="G191" s="20"/>
      <c r="H191" s="21"/>
      <c r="I191" s="25">
        <v>2</v>
      </c>
      <c r="J191" s="20"/>
      <c r="K191" s="21"/>
      <c r="L191" s="21"/>
      <c r="M191" s="21"/>
      <c r="N191" s="21"/>
      <c r="O191" s="21">
        <f>INDEX([1]データ!$C$2:$C$25,MATCH(A191,[1]データ!$A$2:$A$25,0))</f>
        <v>3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0"/>
      <c r="AJ191" s="21">
        <f>INDEX([1]データ!$K$49:$K$60,MATCH(AK191,[1]データ!$J$49:$J$60,0))</f>
        <v>58</v>
      </c>
      <c r="AK191" s="20" t="str">
        <f>最初に入力!$C$2</f>
        <v>南砺市</v>
      </c>
      <c r="AL191" s="20"/>
      <c r="AM191" s="20"/>
    </row>
    <row r="192" spans="1:39">
      <c r="A192" s="22" t="s">
        <v>59</v>
      </c>
      <c r="B192" s="23" t="s">
        <v>42</v>
      </c>
      <c r="C192" s="24"/>
      <c r="D192" s="24"/>
      <c r="E192" s="25">
        <v>0</v>
      </c>
      <c r="F192" s="20"/>
      <c r="G192" s="20"/>
      <c r="H192" s="21"/>
      <c r="I192" s="25">
        <v>2</v>
      </c>
      <c r="J192" s="20"/>
      <c r="K192" s="21"/>
      <c r="L192" s="21"/>
      <c r="M192" s="21"/>
      <c r="N192" s="21"/>
      <c r="O192" s="21">
        <f>INDEX([1]データ!$C$2:$C$25,MATCH(A192,[1]データ!$A$2:$A$25,0))</f>
        <v>3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0"/>
      <c r="AJ192" s="21">
        <f>INDEX([1]データ!$K$49:$K$60,MATCH(AK192,[1]データ!$J$49:$J$60,0))</f>
        <v>58</v>
      </c>
      <c r="AK192" s="20" t="str">
        <f>最初に入力!$C$2</f>
        <v>南砺市</v>
      </c>
      <c r="AL192" s="20"/>
      <c r="AM192" s="20"/>
    </row>
    <row r="193" spans="1:39">
      <c r="A193" s="22" t="s">
        <v>59</v>
      </c>
      <c r="B193" s="23" t="s">
        <v>43</v>
      </c>
      <c r="C193" s="24"/>
      <c r="D193" s="24"/>
      <c r="E193" s="25">
        <v>0</v>
      </c>
      <c r="F193" s="20"/>
      <c r="G193" s="20"/>
      <c r="H193" s="21"/>
      <c r="I193" s="25">
        <v>2</v>
      </c>
      <c r="J193" s="20"/>
      <c r="K193" s="21"/>
      <c r="L193" s="21"/>
      <c r="M193" s="21"/>
      <c r="N193" s="21"/>
      <c r="O193" s="21">
        <f>INDEX([1]データ!$C$2:$C$25,MATCH(A193,[1]データ!$A$2:$A$25,0))</f>
        <v>3</v>
      </c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0"/>
      <c r="AJ193" s="21">
        <f>INDEX([1]データ!$K$49:$K$60,MATCH(AK193,[1]データ!$J$49:$J$60,0))</f>
        <v>58</v>
      </c>
      <c r="AK193" s="20" t="str">
        <f>最初に入力!$C$2</f>
        <v>南砺市</v>
      </c>
      <c r="AL193" s="20"/>
      <c r="AM193" s="20"/>
    </row>
    <row r="194" spans="1:39">
      <c r="A194" s="22" t="s">
        <v>59</v>
      </c>
      <c r="B194" s="23" t="s">
        <v>44</v>
      </c>
      <c r="C194" s="24"/>
      <c r="D194" s="24"/>
      <c r="E194" s="25">
        <v>0</v>
      </c>
      <c r="F194" s="20"/>
      <c r="G194" s="20"/>
      <c r="H194" s="21"/>
      <c r="I194" s="25">
        <v>2</v>
      </c>
      <c r="J194" s="20"/>
      <c r="K194" s="21"/>
      <c r="L194" s="21"/>
      <c r="M194" s="21"/>
      <c r="N194" s="21"/>
      <c r="O194" s="21">
        <f>INDEX([1]データ!$C$2:$C$25,MATCH(A194,[1]データ!$A$2:$A$25,0))</f>
        <v>3</v>
      </c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0"/>
      <c r="AJ194" s="21">
        <f>INDEX([1]データ!$K$49:$K$60,MATCH(AK194,[1]データ!$J$49:$J$60,0))</f>
        <v>58</v>
      </c>
      <c r="AK194" s="20" t="str">
        <f>最初に入力!$C$2</f>
        <v>南砺市</v>
      </c>
      <c r="AL194" s="20"/>
      <c r="AM194" s="20"/>
    </row>
    <row r="195" spans="1:39">
      <c r="A195" s="22" t="s">
        <v>59</v>
      </c>
      <c r="B195" s="23" t="s">
        <v>53</v>
      </c>
      <c r="C195" s="24"/>
      <c r="D195" s="24"/>
      <c r="E195" s="25">
        <v>0</v>
      </c>
      <c r="F195" s="20"/>
      <c r="G195" s="20"/>
      <c r="H195" s="21"/>
      <c r="I195" s="25">
        <v>2</v>
      </c>
      <c r="J195" s="20"/>
      <c r="K195" s="21"/>
      <c r="L195" s="21"/>
      <c r="M195" s="21"/>
      <c r="N195" s="21"/>
      <c r="O195" s="21">
        <f>INDEX([1]データ!$C$2:$C$25,MATCH(A195,[1]データ!$A$2:$A$25,0))</f>
        <v>3</v>
      </c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0"/>
      <c r="AJ195" s="21">
        <f>INDEX([1]データ!$K$49:$K$60,MATCH(AK195,[1]データ!$J$49:$J$60,0))</f>
        <v>58</v>
      </c>
      <c r="AK195" s="20" t="str">
        <f>最初に入力!$C$2</f>
        <v>南砺市</v>
      </c>
      <c r="AL195" s="20"/>
      <c r="AM195" s="20"/>
    </row>
    <row r="196" spans="1:39">
      <c r="A196" s="22" t="s">
        <v>59</v>
      </c>
      <c r="B196" s="23" t="s">
        <v>46</v>
      </c>
      <c r="C196" s="24"/>
      <c r="D196" s="24"/>
      <c r="E196" s="25">
        <v>0</v>
      </c>
      <c r="F196" s="20"/>
      <c r="G196" s="20"/>
      <c r="H196" s="21"/>
      <c r="I196" s="25">
        <v>2</v>
      </c>
      <c r="J196" s="20"/>
      <c r="K196" s="21"/>
      <c r="L196" s="21"/>
      <c r="M196" s="21"/>
      <c r="N196" s="21"/>
      <c r="O196" s="21">
        <f>INDEX([1]データ!$C$2:$C$25,MATCH(A196,[1]データ!$A$2:$A$25,0))</f>
        <v>3</v>
      </c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0"/>
      <c r="AJ196" s="21">
        <f>INDEX([1]データ!$K$49:$K$60,MATCH(AK196,[1]データ!$J$49:$J$60,0))</f>
        <v>58</v>
      </c>
      <c r="AK196" s="20" t="str">
        <f>最初に入力!$C$2</f>
        <v>南砺市</v>
      </c>
      <c r="AL196" s="20"/>
      <c r="AM196" s="20"/>
    </row>
    <row r="197" spans="1:39">
      <c r="A197" s="22" t="s">
        <v>59</v>
      </c>
      <c r="B197" s="23" t="s">
        <v>47</v>
      </c>
      <c r="C197" s="24"/>
      <c r="D197" s="24"/>
      <c r="E197" s="25">
        <v>0</v>
      </c>
      <c r="F197" s="20"/>
      <c r="G197" s="20"/>
      <c r="H197" s="21"/>
      <c r="I197" s="25">
        <v>2</v>
      </c>
      <c r="J197" s="20"/>
      <c r="K197" s="21"/>
      <c r="L197" s="21"/>
      <c r="M197" s="21"/>
      <c r="N197" s="21"/>
      <c r="O197" s="31">
        <f>INDEX([1]データ!$C$2:$C$25,MATCH(A197,[1]データ!$A$2:$A$25,0))</f>
        <v>3</v>
      </c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0"/>
      <c r="AJ197" s="21">
        <f>INDEX([1]データ!$K$49:$K$60,MATCH(AK197,[1]データ!$J$49:$J$60,0))</f>
        <v>58</v>
      </c>
      <c r="AK197" s="20" t="str">
        <f>最初に入力!$C$2</f>
        <v>南砺市</v>
      </c>
      <c r="AL197" s="20"/>
      <c r="AM197" s="20"/>
    </row>
    <row r="198" spans="1:39">
      <c r="A198" s="22" t="s">
        <v>59</v>
      </c>
      <c r="B198" s="23" t="s">
        <v>48</v>
      </c>
      <c r="C198" s="24"/>
      <c r="D198" s="24"/>
      <c r="E198" s="25">
        <v>0</v>
      </c>
      <c r="F198" s="20"/>
      <c r="G198" s="20"/>
      <c r="H198" s="21"/>
      <c r="I198" s="25">
        <v>2</v>
      </c>
      <c r="J198" s="20"/>
      <c r="K198" s="21"/>
      <c r="L198" s="21"/>
      <c r="M198" s="21"/>
      <c r="N198" s="21"/>
      <c r="O198" s="15">
        <f>INDEX([1]データ!$C$2:$C$25,MATCH(A198,[1]データ!$A$2:$A$25,0))</f>
        <v>3</v>
      </c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0"/>
      <c r="AJ198" s="21">
        <f>INDEX([1]データ!$K$49:$K$60,MATCH(AK198,[1]データ!$J$49:$J$60,0))</f>
        <v>58</v>
      </c>
      <c r="AK198" s="20" t="str">
        <f>最初に入力!$C$2</f>
        <v>南砺市</v>
      </c>
      <c r="AL198" s="20"/>
      <c r="AM198" s="20"/>
    </row>
    <row r="199" spans="1:39">
      <c r="A199" s="22" t="s">
        <v>59</v>
      </c>
      <c r="B199" s="23" t="s">
        <v>49</v>
      </c>
      <c r="C199" s="24"/>
      <c r="D199" s="24"/>
      <c r="E199" s="25">
        <v>0</v>
      </c>
      <c r="F199" s="20"/>
      <c r="G199" s="20"/>
      <c r="H199" s="21"/>
      <c r="I199" s="25">
        <v>2</v>
      </c>
      <c r="J199" s="20"/>
      <c r="K199" s="21"/>
      <c r="L199" s="21"/>
      <c r="M199" s="21"/>
      <c r="N199" s="21"/>
      <c r="O199" s="21">
        <f>INDEX([1]データ!$C$2:$C$25,MATCH(A199,[1]データ!$A$2:$A$25,0))</f>
        <v>3</v>
      </c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0"/>
      <c r="AJ199" s="21">
        <f>INDEX([1]データ!$K$49:$K$60,MATCH(AK199,[1]データ!$J$49:$J$60,0))</f>
        <v>58</v>
      </c>
      <c r="AK199" s="20" t="str">
        <f>最初に入力!$C$2</f>
        <v>南砺市</v>
      </c>
      <c r="AL199" s="20"/>
      <c r="AM199" s="20"/>
    </row>
    <row r="200" spans="1:39">
      <c r="A200" s="22" t="s">
        <v>59</v>
      </c>
      <c r="B200" s="23" t="s">
        <v>50</v>
      </c>
      <c r="C200" s="24"/>
      <c r="D200" s="24"/>
      <c r="E200" s="25">
        <v>0</v>
      </c>
      <c r="F200" s="20"/>
      <c r="G200" s="20"/>
      <c r="H200" s="21"/>
      <c r="I200" s="25">
        <v>2</v>
      </c>
      <c r="J200" s="20"/>
      <c r="K200" s="21"/>
      <c r="L200" s="21"/>
      <c r="M200" s="21"/>
      <c r="N200" s="21"/>
      <c r="O200" s="21">
        <f>INDEX([1]データ!$C$2:$C$25,MATCH(A200,[1]データ!$A$2:$A$25,0))</f>
        <v>3</v>
      </c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0"/>
      <c r="AJ200" s="21">
        <f>INDEX([1]データ!$K$49:$K$60,MATCH(AK200,[1]データ!$J$49:$J$60,0))</f>
        <v>58</v>
      </c>
      <c r="AK200" s="20" t="str">
        <f>最初に入力!$C$2</f>
        <v>南砺市</v>
      </c>
      <c r="AL200" s="20"/>
      <c r="AM200" s="20"/>
    </row>
    <row r="201" spans="1:39">
      <c r="A201" s="26" t="s">
        <v>59</v>
      </c>
      <c r="B201" s="27" t="s">
        <v>51</v>
      </c>
      <c r="C201" s="28"/>
      <c r="D201" s="28"/>
      <c r="E201" s="29">
        <v>0</v>
      </c>
      <c r="F201" s="30"/>
      <c r="G201" s="30"/>
      <c r="H201" s="31"/>
      <c r="I201" s="29">
        <v>2</v>
      </c>
      <c r="J201" s="30"/>
      <c r="K201" s="31"/>
      <c r="L201" s="31"/>
      <c r="M201" s="31"/>
      <c r="N201" s="31"/>
      <c r="O201" s="21">
        <f>INDEX([1]データ!$C$2:$C$25,MATCH(A201,[1]データ!$A$2:$A$25,0))</f>
        <v>3</v>
      </c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0"/>
      <c r="AJ201" s="31">
        <f>INDEX([1]データ!$K$49:$K$60,MATCH(AK201,[1]データ!$J$49:$J$60,0))</f>
        <v>58</v>
      </c>
      <c r="AK201" s="30" t="str">
        <f>最初に入力!$C$2</f>
        <v>南砺市</v>
      </c>
      <c r="AL201" s="30"/>
      <c r="AM201" s="30"/>
    </row>
    <row r="202" spans="1:39">
      <c r="A202" s="37" t="s">
        <v>60</v>
      </c>
      <c r="B202" s="32" t="s">
        <v>35</v>
      </c>
      <c r="C202" s="38"/>
      <c r="D202" s="38"/>
      <c r="E202" s="39">
        <v>0</v>
      </c>
      <c r="F202" s="14"/>
      <c r="G202" s="14"/>
      <c r="H202" s="15"/>
      <c r="I202" s="39">
        <v>2</v>
      </c>
      <c r="J202" s="14"/>
      <c r="K202" s="15"/>
      <c r="L202" s="15"/>
      <c r="M202" s="15"/>
      <c r="N202" s="15"/>
      <c r="O202" s="21">
        <f>INDEX([1]データ!$C$2:$C$25,MATCH(A202,[1]データ!$A$2:$A$25,0))</f>
        <v>8</v>
      </c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4"/>
      <c r="AJ202" s="15">
        <f>INDEX([1]データ!$K$49:$K$60,MATCH(AK202,[1]データ!$J$49:$J$60,0))</f>
        <v>58</v>
      </c>
      <c r="AK202" s="14" t="str">
        <f>最初に入力!$C$2</f>
        <v>南砺市</v>
      </c>
      <c r="AL202" s="14"/>
      <c r="AM202" s="14"/>
    </row>
    <row r="203" spans="1:39">
      <c r="A203" s="22" t="s">
        <v>60</v>
      </c>
      <c r="B203" s="23" t="s">
        <v>37</v>
      </c>
      <c r="C203" s="24"/>
      <c r="D203" s="24"/>
      <c r="E203" s="25">
        <v>0</v>
      </c>
      <c r="F203" s="20"/>
      <c r="G203" s="20"/>
      <c r="H203" s="21"/>
      <c r="I203" s="25">
        <v>2</v>
      </c>
      <c r="J203" s="20"/>
      <c r="K203" s="21"/>
      <c r="L203" s="21"/>
      <c r="M203" s="21"/>
      <c r="N203" s="21"/>
      <c r="O203" s="21">
        <f>INDEX([1]データ!$C$2:$C$25,MATCH(A203,[1]データ!$A$2:$A$25,0))</f>
        <v>8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0"/>
      <c r="AJ203" s="21">
        <f>INDEX([1]データ!$K$49:$K$60,MATCH(AK203,[1]データ!$J$49:$J$60,0))</f>
        <v>58</v>
      </c>
      <c r="AK203" s="20" t="str">
        <f>最初に入力!$C$2</f>
        <v>南砺市</v>
      </c>
      <c r="AL203" s="20"/>
      <c r="AM203" s="20"/>
    </row>
    <row r="204" spans="1:39">
      <c r="A204" s="22" t="s">
        <v>60</v>
      </c>
      <c r="B204" s="23" t="s">
        <v>38</v>
      </c>
      <c r="C204" s="24"/>
      <c r="D204" s="24"/>
      <c r="E204" s="25">
        <v>0</v>
      </c>
      <c r="F204" s="20"/>
      <c r="G204" s="20"/>
      <c r="H204" s="21"/>
      <c r="I204" s="25">
        <v>2</v>
      </c>
      <c r="J204" s="20"/>
      <c r="K204" s="21"/>
      <c r="L204" s="21"/>
      <c r="M204" s="21"/>
      <c r="N204" s="21"/>
      <c r="O204" s="21">
        <f>INDEX([1]データ!$C$2:$C$25,MATCH(A204,[1]データ!$A$2:$A$25,0))</f>
        <v>8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0"/>
      <c r="AJ204" s="21">
        <f>INDEX([1]データ!$K$49:$K$60,MATCH(AK204,[1]データ!$J$49:$J$60,0))</f>
        <v>58</v>
      </c>
      <c r="AK204" s="20" t="str">
        <f>最初に入力!$C$2</f>
        <v>南砺市</v>
      </c>
      <c r="AL204" s="20"/>
      <c r="AM204" s="20"/>
    </row>
    <row r="205" spans="1:39">
      <c r="A205" s="22" t="s">
        <v>60</v>
      </c>
      <c r="B205" s="23" t="s">
        <v>39</v>
      </c>
      <c r="C205" s="24"/>
      <c r="D205" s="24"/>
      <c r="E205" s="25">
        <v>0</v>
      </c>
      <c r="F205" s="20"/>
      <c r="G205" s="20"/>
      <c r="H205" s="21"/>
      <c r="I205" s="25">
        <v>2</v>
      </c>
      <c r="J205" s="20"/>
      <c r="K205" s="21"/>
      <c r="L205" s="21"/>
      <c r="M205" s="21"/>
      <c r="N205" s="21"/>
      <c r="O205" s="31">
        <f>INDEX([1]データ!$C$2:$C$25,MATCH(A205,[1]データ!$A$2:$A$25,0))</f>
        <v>8</v>
      </c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0"/>
      <c r="AJ205" s="21">
        <f>INDEX([1]データ!$K$49:$K$60,MATCH(AK205,[1]データ!$J$49:$J$60,0))</f>
        <v>58</v>
      </c>
      <c r="AK205" s="20" t="str">
        <f>最初に入力!$C$2</f>
        <v>南砺市</v>
      </c>
      <c r="AL205" s="20"/>
      <c r="AM205" s="20"/>
    </row>
    <row r="206" spans="1:39">
      <c r="A206" s="22" t="s">
        <v>60</v>
      </c>
      <c r="B206" s="23" t="s">
        <v>40</v>
      </c>
      <c r="C206" s="24"/>
      <c r="D206" s="24"/>
      <c r="E206" s="25">
        <v>0</v>
      </c>
      <c r="F206" s="20"/>
      <c r="G206" s="20"/>
      <c r="H206" s="21"/>
      <c r="I206" s="25">
        <v>2</v>
      </c>
      <c r="J206" s="20"/>
      <c r="K206" s="21"/>
      <c r="L206" s="21"/>
      <c r="M206" s="21"/>
      <c r="N206" s="21"/>
      <c r="O206" s="15">
        <f>INDEX([1]データ!$C$2:$C$25,MATCH(A206,[1]データ!$A$2:$A$25,0))</f>
        <v>8</v>
      </c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0"/>
      <c r="AJ206" s="21">
        <f>INDEX([1]データ!$K$49:$K$60,MATCH(AK206,[1]データ!$J$49:$J$60,0))</f>
        <v>58</v>
      </c>
      <c r="AK206" s="20" t="str">
        <f>最初に入力!$C$2</f>
        <v>南砺市</v>
      </c>
      <c r="AL206" s="20"/>
      <c r="AM206" s="20"/>
    </row>
    <row r="207" spans="1:39">
      <c r="A207" s="22" t="s">
        <v>60</v>
      </c>
      <c r="B207" s="23" t="s">
        <v>41</v>
      </c>
      <c r="C207" s="24"/>
      <c r="D207" s="24"/>
      <c r="E207" s="25">
        <v>0</v>
      </c>
      <c r="F207" s="20"/>
      <c r="G207" s="20"/>
      <c r="H207" s="21"/>
      <c r="I207" s="25">
        <v>2</v>
      </c>
      <c r="J207" s="20"/>
      <c r="K207" s="21"/>
      <c r="L207" s="21"/>
      <c r="M207" s="21"/>
      <c r="N207" s="21"/>
      <c r="O207" s="21">
        <f>INDEX([1]データ!$C$2:$C$25,MATCH(A207,[1]データ!$A$2:$A$25,0))</f>
        <v>8</v>
      </c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0"/>
      <c r="AJ207" s="21">
        <f>INDEX([1]データ!$K$49:$K$60,MATCH(AK207,[1]データ!$J$49:$J$60,0))</f>
        <v>58</v>
      </c>
      <c r="AK207" s="20" t="str">
        <f>最初に入力!$C$2</f>
        <v>南砺市</v>
      </c>
      <c r="AL207" s="20"/>
      <c r="AM207" s="20"/>
    </row>
    <row r="208" spans="1:39">
      <c r="A208" s="22" t="s">
        <v>60</v>
      </c>
      <c r="B208" s="23" t="s">
        <v>42</v>
      </c>
      <c r="C208" s="24"/>
      <c r="D208" s="24"/>
      <c r="E208" s="25">
        <v>0</v>
      </c>
      <c r="F208" s="20"/>
      <c r="G208" s="20"/>
      <c r="H208" s="21"/>
      <c r="I208" s="25">
        <v>2</v>
      </c>
      <c r="J208" s="20"/>
      <c r="K208" s="21"/>
      <c r="L208" s="21"/>
      <c r="M208" s="21"/>
      <c r="N208" s="21"/>
      <c r="O208" s="21">
        <f>INDEX([1]データ!$C$2:$C$25,MATCH(A208,[1]データ!$A$2:$A$25,0))</f>
        <v>8</v>
      </c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0"/>
      <c r="AJ208" s="21">
        <f>INDEX([1]データ!$K$49:$K$60,MATCH(AK208,[1]データ!$J$49:$J$60,0))</f>
        <v>58</v>
      </c>
      <c r="AK208" s="20" t="str">
        <f>最初に入力!$C$2</f>
        <v>南砺市</v>
      </c>
      <c r="AL208" s="20"/>
      <c r="AM208" s="20"/>
    </row>
    <row r="209" spans="1:39">
      <c r="A209" s="22" t="s">
        <v>60</v>
      </c>
      <c r="B209" s="23" t="s">
        <v>43</v>
      </c>
      <c r="C209" s="24"/>
      <c r="D209" s="24"/>
      <c r="E209" s="25">
        <v>0</v>
      </c>
      <c r="F209" s="20"/>
      <c r="G209" s="20"/>
      <c r="H209" s="21"/>
      <c r="I209" s="25">
        <v>2</v>
      </c>
      <c r="J209" s="20"/>
      <c r="K209" s="21"/>
      <c r="L209" s="21"/>
      <c r="M209" s="21"/>
      <c r="N209" s="21"/>
      <c r="O209" s="21">
        <f>INDEX([1]データ!$C$2:$C$25,MATCH(A209,[1]データ!$A$2:$A$25,0))</f>
        <v>8</v>
      </c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0"/>
      <c r="AJ209" s="21">
        <f>INDEX([1]データ!$K$49:$K$60,MATCH(AK209,[1]データ!$J$49:$J$60,0))</f>
        <v>58</v>
      </c>
      <c r="AK209" s="20" t="str">
        <f>最初に入力!$C$2</f>
        <v>南砺市</v>
      </c>
      <c r="AL209" s="20"/>
      <c r="AM209" s="20"/>
    </row>
    <row r="210" spans="1:39">
      <c r="A210" s="22" t="s">
        <v>60</v>
      </c>
      <c r="B210" s="23" t="s">
        <v>44</v>
      </c>
      <c r="C210" s="24"/>
      <c r="D210" s="24"/>
      <c r="E210" s="25">
        <v>0</v>
      </c>
      <c r="F210" s="20"/>
      <c r="G210" s="20"/>
      <c r="H210" s="21"/>
      <c r="I210" s="25">
        <v>2</v>
      </c>
      <c r="J210" s="20"/>
      <c r="K210" s="21"/>
      <c r="L210" s="21"/>
      <c r="M210" s="21"/>
      <c r="N210" s="21"/>
      <c r="O210" s="21">
        <f>INDEX([1]データ!$C$2:$C$25,MATCH(A210,[1]データ!$A$2:$A$25,0))</f>
        <v>8</v>
      </c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0"/>
      <c r="AJ210" s="21">
        <f>INDEX([1]データ!$K$49:$K$60,MATCH(AK210,[1]データ!$J$49:$J$60,0))</f>
        <v>58</v>
      </c>
      <c r="AK210" s="20" t="str">
        <f>最初に入力!$C$2</f>
        <v>南砺市</v>
      </c>
      <c r="AL210" s="20"/>
      <c r="AM210" s="20"/>
    </row>
    <row r="211" spans="1:39">
      <c r="A211" s="22" t="s">
        <v>60</v>
      </c>
      <c r="B211" s="23" t="s">
        <v>53</v>
      </c>
      <c r="C211" s="24"/>
      <c r="D211" s="24"/>
      <c r="E211" s="25">
        <v>0</v>
      </c>
      <c r="F211" s="20"/>
      <c r="G211" s="20"/>
      <c r="H211" s="21"/>
      <c r="I211" s="25">
        <v>2</v>
      </c>
      <c r="J211" s="20"/>
      <c r="K211" s="21"/>
      <c r="L211" s="21"/>
      <c r="M211" s="21"/>
      <c r="N211" s="21"/>
      <c r="O211" s="21">
        <f>INDEX([1]データ!$C$2:$C$25,MATCH(A211,[1]データ!$A$2:$A$25,0))</f>
        <v>8</v>
      </c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0"/>
      <c r="AJ211" s="21">
        <f>INDEX([1]データ!$K$49:$K$60,MATCH(AK211,[1]データ!$J$49:$J$60,0))</f>
        <v>58</v>
      </c>
      <c r="AK211" s="20" t="str">
        <f>最初に入力!$C$2</f>
        <v>南砺市</v>
      </c>
      <c r="AL211" s="20"/>
      <c r="AM211" s="20"/>
    </row>
    <row r="212" spans="1:39">
      <c r="A212" s="22" t="s">
        <v>60</v>
      </c>
      <c r="B212" s="23" t="s">
        <v>46</v>
      </c>
      <c r="C212" s="24"/>
      <c r="D212" s="24"/>
      <c r="E212" s="25">
        <v>0</v>
      </c>
      <c r="F212" s="20"/>
      <c r="G212" s="20"/>
      <c r="H212" s="21"/>
      <c r="I212" s="25">
        <v>2</v>
      </c>
      <c r="J212" s="20"/>
      <c r="K212" s="21"/>
      <c r="L212" s="21"/>
      <c r="M212" s="21"/>
      <c r="N212" s="21"/>
      <c r="O212" s="21">
        <f>INDEX([1]データ!$C$2:$C$25,MATCH(A212,[1]データ!$A$2:$A$25,0))</f>
        <v>8</v>
      </c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0"/>
      <c r="AJ212" s="21">
        <f>INDEX([1]データ!$K$49:$K$60,MATCH(AK212,[1]データ!$J$49:$J$60,0))</f>
        <v>58</v>
      </c>
      <c r="AK212" s="20" t="str">
        <f>最初に入力!$C$2</f>
        <v>南砺市</v>
      </c>
      <c r="AL212" s="20"/>
      <c r="AM212" s="20"/>
    </row>
    <row r="213" spans="1:39">
      <c r="A213" s="22" t="s">
        <v>60</v>
      </c>
      <c r="B213" s="23" t="s">
        <v>47</v>
      </c>
      <c r="C213" s="24"/>
      <c r="D213" s="24"/>
      <c r="E213" s="25">
        <v>0</v>
      </c>
      <c r="F213" s="20"/>
      <c r="G213" s="20"/>
      <c r="H213" s="21"/>
      <c r="I213" s="25">
        <v>2</v>
      </c>
      <c r="J213" s="20"/>
      <c r="K213" s="21"/>
      <c r="L213" s="21"/>
      <c r="M213" s="21"/>
      <c r="N213" s="21"/>
      <c r="O213" s="31">
        <f>INDEX([1]データ!$C$2:$C$25,MATCH(A213,[1]データ!$A$2:$A$25,0))</f>
        <v>8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0"/>
      <c r="AJ213" s="21">
        <f>INDEX([1]データ!$K$49:$K$60,MATCH(AK213,[1]データ!$J$49:$J$60,0))</f>
        <v>58</v>
      </c>
      <c r="AK213" s="20" t="str">
        <f>最初に入力!$C$2</f>
        <v>南砺市</v>
      </c>
      <c r="AL213" s="20"/>
      <c r="AM213" s="20"/>
    </row>
    <row r="214" spans="1:39">
      <c r="A214" s="22" t="s">
        <v>60</v>
      </c>
      <c r="B214" s="23" t="s">
        <v>48</v>
      </c>
      <c r="C214" s="24"/>
      <c r="D214" s="24"/>
      <c r="E214" s="25">
        <v>0</v>
      </c>
      <c r="F214" s="20"/>
      <c r="G214" s="20"/>
      <c r="H214" s="21"/>
      <c r="I214" s="25">
        <v>2</v>
      </c>
      <c r="J214" s="20"/>
      <c r="K214" s="21"/>
      <c r="L214" s="21"/>
      <c r="M214" s="21"/>
      <c r="N214" s="21"/>
      <c r="O214" s="15">
        <f>INDEX([1]データ!$C$2:$C$25,MATCH(A214,[1]データ!$A$2:$A$25,0))</f>
        <v>8</v>
      </c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0"/>
      <c r="AJ214" s="21">
        <f>INDEX([1]データ!$K$49:$K$60,MATCH(AK214,[1]データ!$J$49:$J$60,0))</f>
        <v>58</v>
      </c>
      <c r="AK214" s="20" t="str">
        <f>最初に入力!$C$2</f>
        <v>南砺市</v>
      </c>
      <c r="AL214" s="20"/>
      <c r="AM214" s="20"/>
    </row>
    <row r="215" spans="1:39">
      <c r="A215" s="22" t="s">
        <v>60</v>
      </c>
      <c r="B215" s="23" t="s">
        <v>49</v>
      </c>
      <c r="C215" s="24"/>
      <c r="D215" s="24"/>
      <c r="E215" s="25">
        <v>0</v>
      </c>
      <c r="F215" s="20"/>
      <c r="G215" s="20"/>
      <c r="H215" s="21"/>
      <c r="I215" s="25">
        <v>2</v>
      </c>
      <c r="J215" s="20"/>
      <c r="K215" s="21"/>
      <c r="L215" s="21"/>
      <c r="M215" s="21"/>
      <c r="N215" s="21"/>
      <c r="O215" s="21">
        <f>INDEX([1]データ!$C$2:$C$25,MATCH(A215,[1]データ!$A$2:$A$25,0))</f>
        <v>8</v>
      </c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0"/>
      <c r="AJ215" s="21">
        <f>INDEX([1]データ!$K$49:$K$60,MATCH(AK215,[1]データ!$J$49:$J$60,0))</f>
        <v>58</v>
      </c>
      <c r="AK215" s="20" t="str">
        <f>最初に入力!$C$2</f>
        <v>南砺市</v>
      </c>
      <c r="AL215" s="20"/>
      <c r="AM215" s="20"/>
    </row>
    <row r="216" spans="1:39">
      <c r="A216" s="22" t="s">
        <v>60</v>
      </c>
      <c r="B216" s="23" t="s">
        <v>50</v>
      </c>
      <c r="C216" s="24"/>
      <c r="D216" s="24"/>
      <c r="E216" s="25">
        <v>0</v>
      </c>
      <c r="F216" s="20"/>
      <c r="G216" s="20"/>
      <c r="H216" s="21"/>
      <c r="I216" s="25">
        <v>2</v>
      </c>
      <c r="J216" s="20"/>
      <c r="K216" s="21"/>
      <c r="L216" s="21"/>
      <c r="M216" s="21"/>
      <c r="N216" s="21"/>
      <c r="O216" s="21">
        <f>INDEX([1]データ!$C$2:$C$25,MATCH(A216,[1]データ!$A$2:$A$25,0))</f>
        <v>8</v>
      </c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0"/>
      <c r="AJ216" s="21">
        <f>INDEX([1]データ!$K$49:$K$60,MATCH(AK216,[1]データ!$J$49:$J$60,0))</f>
        <v>58</v>
      </c>
      <c r="AK216" s="20" t="str">
        <f>最初に入力!$C$2</f>
        <v>南砺市</v>
      </c>
      <c r="AL216" s="20"/>
      <c r="AM216" s="20"/>
    </row>
    <row r="217" spans="1:39">
      <c r="A217" s="26" t="s">
        <v>60</v>
      </c>
      <c r="B217" s="27" t="s">
        <v>51</v>
      </c>
      <c r="C217" s="28"/>
      <c r="D217" s="28"/>
      <c r="E217" s="29">
        <v>0</v>
      </c>
      <c r="F217" s="30"/>
      <c r="G217" s="30"/>
      <c r="H217" s="31"/>
      <c r="I217" s="29">
        <v>2</v>
      </c>
      <c r="J217" s="30"/>
      <c r="K217" s="31"/>
      <c r="L217" s="31"/>
      <c r="M217" s="31"/>
      <c r="N217" s="31"/>
      <c r="O217" s="21">
        <f>INDEX([1]データ!$C$2:$C$25,MATCH(A217,[1]データ!$A$2:$A$25,0))</f>
        <v>8</v>
      </c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0"/>
      <c r="AJ217" s="31">
        <f>INDEX([1]データ!$K$49:$K$60,MATCH(AK217,[1]データ!$J$49:$J$60,0))</f>
        <v>58</v>
      </c>
      <c r="AK217" s="30" t="str">
        <f>最初に入力!$C$2</f>
        <v>南砺市</v>
      </c>
      <c r="AL217" s="30"/>
      <c r="AM217" s="30"/>
    </row>
    <row r="218" spans="1:39">
      <c r="A218" s="37" t="s">
        <v>61</v>
      </c>
      <c r="B218" s="32" t="s">
        <v>35</v>
      </c>
      <c r="C218" s="38"/>
      <c r="D218" s="38"/>
      <c r="E218" s="39">
        <v>0</v>
      </c>
      <c r="F218" s="14"/>
      <c r="G218" s="14"/>
      <c r="H218" s="15"/>
      <c r="I218" s="39">
        <v>2</v>
      </c>
      <c r="J218" s="14"/>
      <c r="K218" s="15"/>
      <c r="L218" s="15"/>
      <c r="M218" s="15"/>
      <c r="N218" s="15"/>
      <c r="O218" s="21">
        <f>INDEX([1]データ!$C$2:$C$25,MATCH(A218,[1]データ!$A$2:$A$25,0))</f>
        <v>18</v>
      </c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4"/>
      <c r="AJ218" s="15">
        <f>INDEX([1]データ!$K$49:$K$60,MATCH(AK218,[1]データ!$J$49:$J$60,0))</f>
        <v>58</v>
      </c>
      <c r="AK218" s="14" t="str">
        <f>最初に入力!$C$2</f>
        <v>南砺市</v>
      </c>
      <c r="AL218" s="14"/>
      <c r="AM218" s="14"/>
    </row>
    <row r="219" spans="1:39">
      <c r="A219" s="22" t="s">
        <v>61</v>
      </c>
      <c r="B219" s="23" t="s">
        <v>37</v>
      </c>
      <c r="C219" s="24"/>
      <c r="D219" s="24"/>
      <c r="E219" s="25">
        <v>0</v>
      </c>
      <c r="F219" s="20"/>
      <c r="G219" s="20"/>
      <c r="H219" s="21"/>
      <c r="I219" s="25">
        <v>2</v>
      </c>
      <c r="J219" s="20"/>
      <c r="K219" s="21"/>
      <c r="L219" s="21"/>
      <c r="M219" s="21"/>
      <c r="N219" s="21"/>
      <c r="O219" s="21">
        <f>INDEX([1]データ!$C$2:$C$25,MATCH(A219,[1]データ!$A$2:$A$25,0))</f>
        <v>18</v>
      </c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0"/>
      <c r="AJ219" s="21">
        <f>INDEX([1]データ!$K$49:$K$60,MATCH(AK219,[1]データ!$J$49:$J$60,0))</f>
        <v>58</v>
      </c>
      <c r="AK219" s="20" t="str">
        <f>最初に入力!$C$2</f>
        <v>南砺市</v>
      </c>
      <c r="AL219" s="20"/>
      <c r="AM219" s="20"/>
    </row>
    <row r="220" spans="1:39">
      <c r="A220" s="22" t="s">
        <v>61</v>
      </c>
      <c r="B220" s="23" t="s">
        <v>38</v>
      </c>
      <c r="C220" s="24"/>
      <c r="D220" s="24"/>
      <c r="E220" s="25">
        <v>0</v>
      </c>
      <c r="F220" s="20"/>
      <c r="G220" s="20"/>
      <c r="H220" s="21"/>
      <c r="I220" s="25">
        <v>2</v>
      </c>
      <c r="J220" s="20"/>
      <c r="K220" s="21"/>
      <c r="L220" s="21"/>
      <c r="M220" s="21"/>
      <c r="N220" s="21"/>
      <c r="O220" s="21">
        <f>INDEX([1]データ!$C$2:$C$25,MATCH(A220,[1]データ!$A$2:$A$25,0))</f>
        <v>18</v>
      </c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0"/>
      <c r="AJ220" s="21">
        <f>INDEX([1]データ!$K$49:$K$60,MATCH(AK220,[1]データ!$J$49:$J$60,0))</f>
        <v>58</v>
      </c>
      <c r="AK220" s="20" t="str">
        <f>最初に入力!$C$2</f>
        <v>南砺市</v>
      </c>
      <c r="AL220" s="20"/>
      <c r="AM220" s="20"/>
    </row>
    <row r="221" spans="1:39">
      <c r="A221" s="22" t="s">
        <v>61</v>
      </c>
      <c r="B221" s="23" t="s">
        <v>39</v>
      </c>
      <c r="C221" s="24"/>
      <c r="D221" s="24"/>
      <c r="E221" s="25">
        <v>0</v>
      </c>
      <c r="F221" s="20"/>
      <c r="G221" s="20"/>
      <c r="H221" s="21"/>
      <c r="I221" s="25">
        <v>2</v>
      </c>
      <c r="J221" s="20"/>
      <c r="K221" s="21"/>
      <c r="L221" s="21"/>
      <c r="M221" s="21"/>
      <c r="N221" s="21"/>
      <c r="O221" s="21">
        <f>INDEX([1]データ!$C$2:$C$25,MATCH(A221,[1]データ!$A$2:$A$25,0))</f>
        <v>18</v>
      </c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0"/>
      <c r="AJ221" s="21">
        <f>INDEX([1]データ!$K$49:$K$60,MATCH(AK221,[1]データ!$J$49:$J$60,0))</f>
        <v>58</v>
      </c>
      <c r="AK221" s="20" t="str">
        <f>最初に入力!$C$2</f>
        <v>南砺市</v>
      </c>
      <c r="AL221" s="20"/>
      <c r="AM221" s="20"/>
    </row>
    <row r="222" spans="1:39">
      <c r="A222" s="22" t="s">
        <v>61</v>
      </c>
      <c r="B222" s="23" t="s">
        <v>40</v>
      </c>
      <c r="C222" s="24"/>
      <c r="D222" s="24"/>
      <c r="E222" s="25">
        <v>0</v>
      </c>
      <c r="F222" s="20"/>
      <c r="G222" s="20"/>
      <c r="H222" s="21"/>
      <c r="I222" s="25">
        <v>2</v>
      </c>
      <c r="J222" s="20"/>
      <c r="K222" s="21"/>
      <c r="L222" s="21"/>
      <c r="M222" s="21"/>
      <c r="N222" s="21"/>
      <c r="O222" s="21">
        <f>INDEX([1]データ!$C$2:$C$25,MATCH(A222,[1]データ!$A$2:$A$25,0))</f>
        <v>18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0"/>
      <c r="AJ222" s="21">
        <f>INDEX([1]データ!$K$49:$K$60,MATCH(AK222,[1]データ!$J$49:$J$60,0))</f>
        <v>58</v>
      </c>
      <c r="AK222" s="20" t="str">
        <f>最初に入力!$C$2</f>
        <v>南砺市</v>
      </c>
      <c r="AL222" s="20"/>
      <c r="AM222" s="20"/>
    </row>
    <row r="223" spans="1:39">
      <c r="A223" s="22" t="s">
        <v>61</v>
      </c>
      <c r="B223" s="23" t="s">
        <v>41</v>
      </c>
      <c r="C223" s="24"/>
      <c r="D223" s="24"/>
      <c r="E223" s="25">
        <v>0</v>
      </c>
      <c r="F223" s="20"/>
      <c r="G223" s="20"/>
      <c r="H223" s="21"/>
      <c r="I223" s="25">
        <v>2</v>
      </c>
      <c r="J223" s="20"/>
      <c r="K223" s="21"/>
      <c r="L223" s="21"/>
      <c r="M223" s="21"/>
      <c r="N223" s="21"/>
      <c r="O223" s="21">
        <f>INDEX([1]データ!$C$2:$C$25,MATCH(A223,[1]データ!$A$2:$A$25,0))</f>
        <v>18</v>
      </c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0"/>
      <c r="AJ223" s="21">
        <f>INDEX([1]データ!$K$49:$K$60,MATCH(AK223,[1]データ!$J$49:$J$60,0))</f>
        <v>58</v>
      </c>
      <c r="AK223" s="20" t="str">
        <f>最初に入力!$C$2</f>
        <v>南砺市</v>
      </c>
      <c r="AL223" s="20"/>
      <c r="AM223" s="20"/>
    </row>
    <row r="224" spans="1:39">
      <c r="A224" s="22" t="s">
        <v>61</v>
      </c>
      <c r="B224" s="23" t="s">
        <v>42</v>
      </c>
      <c r="C224" s="24"/>
      <c r="D224" s="24"/>
      <c r="E224" s="25">
        <v>0</v>
      </c>
      <c r="F224" s="20"/>
      <c r="G224" s="20"/>
      <c r="H224" s="21"/>
      <c r="I224" s="25">
        <v>2</v>
      </c>
      <c r="J224" s="20"/>
      <c r="K224" s="21"/>
      <c r="L224" s="21"/>
      <c r="M224" s="21"/>
      <c r="N224" s="21"/>
      <c r="O224" s="21">
        <f>INDEX([1]データ!$C$2:$C$25,MATCH(A224,[1]データ!$A$2:$A$25,0))</f>
        <v>18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0"/>
      <c r="AJ224" s="21">
        <f>INDEX([1]データ!$K$49:$K$60,MATCH(AK224,[1]データ!$J$49:$J$60,0))</f>
        <v>58</v>
      </c>
      <c r="AK224" s="20" t="str">
        <f>最初に入力!$C$2</f>
        <v>南砺市</v>
      </c>
      <c r="AL224" s="20"/>
      <c r="AM224" s="20"/>
    </row>
    <row r="225" spans="1:39">
      <c r="A225" s="22" t="s">
        <v>61</v>
      </c>
      <c r="B225" s="23" t="s">
        <v>43</v>
      </c>
      <c r="C225" s="24"/>
      <c r="D225" s="24"/>
      <c r="E225" s="25">
        <v>0</v>
      </c>
      <c r="F225" s="20"/>
      <c r="G225" s="20"/>
      <c r="H225" s="21"/>
      <c r="I225" s="25">
        <v>2</v>
      </c>
      <c r="J225" s="20"/>
      <c r="K225" s="21"/>
      <c r="L225" s="21"/>
      <c r="M225" s="21"/>
      <c r="N225" s="21"/>
      <c r="O225" s="31">
        <f>INDEX([1]データ!$C$2:$C$25,MATCH(A225,[1]データ!$A$2:$A$25,0))</f>
        <v>18</v>
      </c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0"/>
      <c r="AJ225" s="21">
        <f>INDEX([1]データ!$K$49:$K$60,MATCH(AK225,[1]データ!$J$49:$J$60,0))</f>
        <v>58</v>
      </c>
      <c r="AK225" s="20" t="str">
        <f>最初に入力!$C$2</f>
        <v>南砺市</v>
      </c>
      <c r="AL225" s="20"/>
      <c r="AM225" s="20"/>
    </row>
    <row r="226" spans="1:39">
      <c r="A226" s="22" t="s">
        <v>61</v>
      </c>
      <c r="B226" s="23" t="s">
        <v>44</v>
      </c>
      <c r="C226" s="24"/>
      <c r="D226" s="24"/>
      <c r="E226" s="25">
        <v>0</v>
      </c>
      <c r="F226" s="20"/>
      <c r="G226" s="20"/>
      <c r="H226" s="21"/>
      <c r="I226" s="25">
        <v>2</v>
      </c>
      <c r="J226" s="20"/>
      <c r="K226" s="21"/>
      <c r="L226" s="21"/>
      <c r="M226" s="21"/>
      <c r="N226" s="21"/>
      <c r="O226" s="21">
        <f>INDEX([1]データ!$C$2:$C$25,MATCH(A226,[1]データ!$A$2:$A$25,0))</f>
        <v>18</v>
      </c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0"/>
      <c r="AJ226" s="21">
        <f>INDEX([1]データ!$K$49:$K$60,MATCH(AK226,[1]データ!$J$49:$J$60,0))</f>
        <v>58</v>
      </c>
      <c r="AK226" s="20" t="str">
        <f>最初に入力!$C$2</f>
        <v>南砺市</v>
      </c>
      <c r="AL226" s="20"/>
      <c r="AM226" s="20"/>
    </row>
    <row r="227" spans="1:39">
      <c r="A227" s="22" t="s">
        <v>61</v>
      </c>
      <c r="B227" s="23" t="s">
        <v>53</v>
      </c>
      <c r="C227" s="24"/>
      <c r="D227" s="24"/>
      <c r="E227" s="25">
        <v>0</v>
      </c>
      <c r="F227" s="20"/>
      <c r="G227" s="20"/>
      <c r="H227" s="21"/>
      <c r="I227" s="25">
        <v>2</v>
      </c>
      <c r="J227" s="20"/>
      <c r="K227" s="21"/>
      <c r="L227" s="21"/>
      <c r="M227" s="21"/>
      <c r="N227" s="21"/>
      <c r="O227" s="21">
        <f>INDEX([1]データ!$C$2:$C$25,MATCH(A227,[1]データ!$A$2:$A$25,0))</f>
        <v>18</v>
      </c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0"/>
      <c r="AJ227" s="21">
        <f>INDEX([1]データ!$K$49:$K$60,MATCH(AK227,[1]データ!$J$49:$J$60,0))</f>
        <v>58</v>
      </c>
      <c r="AK227" s="20" t="str">
        <f>最初に入力!$C$2</f>
        <v>南砺市</v>
      </c>
      <c r="AL227" s="20"/>
      <c r="AM227" s="20"/>
    </row>
    <row r="228" spans="1:39">
      <c r="A228" s="22" t="s">
        <v>61</v>
      </c>
      <c r="B228" s="23" t="s">
        <v>46</v>
      </c>
      <c r="C228" s="24"/>
      <c r="D228" s="24"/>
      <c r="E228" s="25">
        <v>0</v>
      </c>
      <c r="F228" s="20"/>
      <c r="G228" s="20"/>
      <c r="H228" s="21"/>
      <c r="I228" s="25">
        <v>2</v>
      </c>
      <c r="J228" s="20"/>
      <c r="K228" s="21"/>
      <c r="L228" s="21"/>
      <c r="M228" s="21"/>
      <c r="N228" s="21"/>
      <c r="O228" s="21">
        <f>INDEX([1]データ!$C$2:$C$25,MATCH(A228,[1]データ!$A$2:$A$25,0))</f>
        <v>18</v>
      </c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0"/>
      <c r="AJ228" s="21">
        <f>INDEX([1]データ!$K$49:$K$60,MATCH(AK228,[1]データ!$J$49:$J$60,0))</f>
        <v>58</v>
      </c>
      <c r="AK228" s="20" t="str">
        <f>最初に入力!$C$2</f>
        <v>南砺市</v>
      </c>
      <c r="AL228" s="20"/>
      <c r="AM228" s="20"/>
    </row>
    <row r="229" spans="1:39">
      <c r="A229" s="22" t="s">
        <v>61</v>
      </c>
      <c r="B229" s="23" t="s">
        <v>47</v>
      </c>
      <c r="C229" s="24"/>
      <c r="D229" s="24"/>
      <c r="E229" s="25">
        <v>0</v>
      </c>
      <c r="F229" s="20"/>
      <c r="G229" s="20"/>
      <c r="H229" s="21"/>
      <c r="I229" s="25">
        <v>2</v>
      </c>
      <c r="J229" s="20"/>
      <c r="K229" s="21"/>
      <c r="L229" s="21"/>
      <c r="M229" s="21"/>
      <c r="N229" s="21"/>
      <c r="O229" s="21">
        <f>INDEX([1]データ!$C$2:$C$25,MATCH(A229,[1]データ!$A$2:$A$25,0))</f>
        <v>18</v>
      </c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0"/>
      <c r="AJ229" s="21">
        <f>INDEX([1]データ!$K$49:$K$60,MATCH(AK229,[1]データ!$J$49:$J$60,0))</f>
        <v>58</v>
      </c>
      <c r="AK229" s="20" t="str">
        <f>最初に入力!$C$2</f>
        <v>南砺市</v>
      </c>
      <c r="AL229" s="20"/>
      <c r="AM229" s="20"/>
    </row>
    <row r="230" spans="1:39">
      <c r="A230" s="22" t="s">
        <v>61</v>
      </c>
      <c r="B230" s="23" t="s">
        <v>48</v>
      </c>
      <c r="C230" s="24"/>
      <c r="D230" s="24"/>
      <c r="E230" s="25">
        <v>0</v>
      </c>
      <c r="F230" s="20"/>
      <c r="G230" s="20"/>
      <c r="H230" s="21"/>
      <c r="I230" s="25">
        <v>2</v>
      </c>
      <c r="J230" s="20"/>
      <c r="K230" s="21"/>
      <c r="L230" s="21"/>
      <c r="M230" s="21"/>
      <c r="N230" s="21"/>
      <c r="O230" s="21">
        <f>INDEX([1]データ!$C$2:$C$25,MATCH(A230,[1]データ!$A$2:$A$25,0))</f>
        <v>18</v>
      </c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0"/>
      <c r="AJ230" s="21">
        <f>INDEX([1]データ!$K$49:$K$60,MATCH(AK230,[1]データ!$J$49:$J$60,0))</f>
        <v>58</v>
      </c>
      <c r="AK230" s="20" t="str">
        <f>最初に入力!$C$2</f>
        <v>南砺市</v>
      </c>
      <c r="AL230" s="20"/>
      <c r="AM230" s="20"/>
    </row>
    <row r="231" spans="1:39">
      <c r="A231" s="22" t="s">
        <v>61</v>
      </c>
      <c r="B231" s="23" t="s">
        <v>49</v>
      </c>
      <c r="C231" s="24"/>
      <c r="D231" s="24"/>
      <c r="E231" s="25">
        <v>0</v>
      </c>
      <c r="F231" s="20"/>
      <c r="G231" s="20"/>
      <c r="H231" s="21"/>
      <c r="I231" s="25">
        <v>2</v>
      </c>
      <c r="J231" s="20"/>
      <c r="K231" s="21"/>
      <c r="L231" s="21"/>
      <c r="M231" s="21"/>
      <c r="N231" s="21"/>
      <c r="O231" s="21">
        <f>INDEX([1]データ!$C$2:$C$25,MATCH(A231,[1]データ!$A$2:$A$25,0))</f>
        <v>18</v>
      </c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0"/>
      <c r="AJ231" s="21">
        <f>INDEX([1]データ!$K$49:$K$60,MATCH(AK231,[1]データ!$J$49:$J$60,0))</f>
        <v>58</v>
      </c>
      <c r="AK231" s="20" t="str">
        <f>最初に入力!$C$2</f>
        <v>南砺市</v>
      </c>
      <c r="AL231" s="20"/>
      <c r="AM231" s="20"/>
    </row>
    <row r="232" spans="1:39">
      <c r="A232" s="22" t="s">
        <v>61</v>
      </c>
      <c r="B232" s="23" t="s">
        <v>50</v>
      </c>
      <c r="C232" s="24"/>
      <c r="D232" s="24"/>
      <c r="E232" s="25">
        <v>0</v>
      </c>
      <c r="F232" s="20"/>
      <c r="G232" s="20"/>
      <c r="H232" s="21"/>
      <c r="I232" s="25">
        <v>2</v>
      </c>
      <c r="J232" s="20"/>
      <c r="K232" s="21"/>
      <c r="L232" s="21"/>
      <c r="M232" s="21"/>
      <c r="N232" s="21"/>
      <c r="O232" s="21">
        <f>INDEX([1]データ!$C$2:$C$25,MATCH(A232,[1]データ!$A$2:$A$25,0))</f>
        <v>18</v>
      </c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0"/>
      <c r="AJ232" s="21">
        <f>INDEX([1]データ!$K$49:$K$60,MATCH(AK232,[1]データ!$J$49:$J$60,0))</f>
        <v>58</v>
      </c>
      <c r="AK232" s="20" t="str">
        <f>最初に入力!$C$2</f>
        <v>南砺市</v>
      </c>
      <c r="AL232" s="20"/>
      <c r="AM232" s="20"/>
    </row>
    <row r="233" spans="1:39">
      <c r="A233" s="26" t="s">
        <v>61</v>
      </c>
      <c r="B233" s="27" t="s">
        <v>51</v>
      </c>
      <c r="C233" s="28"/>
      <c r="D233" s="28"/>
      <c r="E233" s="29">
        <v>0</v>
      </c>
      <c r="F233" s="30"/>
      <c r="G233" s="30"/>
      <c r="H233" s="31"/>
      <c r="I233" s="29">
        <v>2</v>
      </c>
      <c r="J233" s="30"/>
      <c r="K233" s="31"/>
      <c r="L233" s="31"/>
      <c r="M233" s="31"/>
      <c r="N233" s="31"/>
      <c r="O233" s="31">
        <f>INDEX([1]データ!$C$2:$C$25,MATCH(A233,[1]データ!$A$2:$A$25,0))</f>
        <v>18</v>
      </c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0"/>
      <c r="AJ233" s="31">
        <f>INDEX([1]データ!$K$49:$K$60,MATCH(AK233,[1]データ!$J$49:$J$60,0))</f>
        <v>58</v>
      </c>
      <c r="AK233" s="30" t="str">
        <f>最初に入力!$C$2</f>
        <v>南砺市</v>
      </c>
      <c r="AL233" s="30"/>
      <c r="AM233" s="30"/>
    </row>
    <row r="234" spans="1:39">
      <c r="A234" s="37" t="s">
        <v>62</v>
      </c>
      <c r="B234" s="32" t="s">
        <v>35</v>
      </c>
      <c r="C234" s="38"/>
      <c r="D234" s="38"/>
      <c r="E234" s="39">
        <v>0</v>
      </c>
      <c r="F234" s="14"/>
      <c r="G234" s="14"/>
      <c r="H234" s="15"/>
      <c r="I234" s="39">
        <v>2</v>
      </c>
      <c r="J234" s="14"/>
      <c r="K234" s="15"/>
      <c r="L234" s="15"/>
      <c r="M234" s="15"/>
      <c r="N234" s="15"/>
      <c r="O234" s="21">
        <f>INDEX([1]データ!$C$2:$C$25,MATCH(A234,[1]データ!$A$2:$A$25,0))</f>
        <v>10</v>
      </c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4"/>
      <c r="AJ234" s="15">
        <f>INDEX([1]データ!$K$49:$K$60,MATCH(AK234,[1]データ!$J$49:$J$60,0))</f>
        <v>58</v>
      </c>
      <c r="AK234" s="14" t="str">
        <f>最初に入力!$C$2</f>
        <v>南砺市</v>
      </c>
      <c r="AL234" s="14"/>
      <c r="AM234" s="68"/>
    </row>
    <row r="235" spans="1:39">
      <c r="A235" s="22" t="s">
        <v>62</v>
      </c>
      <c r="B235" s="23" t="s">
        <v>37</v>
      </c>
      <c r="C235" s="24"/>
      <c r="D235" s="24"/>
      <c r="E235" s="25">
        <v>0</v>
      </c>
      <c r="F235" s="20"/>
      <c r="G235" s="20"/>
      <c r="H235" s="21"/>
      <c r="I235" s="25">
        <v>2</v>
      </c>
      <c r="J235" s="20"/>
      <c r="K235" s="21"/>
      <c r="L235" s="21"/>
      <c r="M235" s="21"/>
      <c r="N235" s="21"/>
      <c r="O235" s="21">
        <f>INDEX([1]データ!$C$2:$C$25,MATCH(A235,[1]データ!$A$2:$A$25,0))</f>
        <v>10</v>
      </c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0"/>
      <c r="AJ235" s="21">
        <f>INDEX([1]データ!$K$49:$K$60,MATCH(AK235,[1]データ!$J$49:$J$60,0))</f>
        <v>58</v>
      </c>
      <c r="AK235" s="20" t="str">
        <f>最初に入力!$C$2</f>
        <v>南砺市</v>
      </c>
      <c r="AL235" s="20"/>
      <c r="AM235" s="72"/>
    </row>
    <row r="236" spans="1:39">
      <c r="A236" s="22" t="s">
        <v>62</v>
      </c>
      <c r="B236" s="23" t="s">
        <v>38</v>
      </c>
      <c r="C236" s="24"/>
      <c r="D236" s="24"/>
      <c r="E236" s="25">
        <v>0</v>
      </c>
      <c r="F236" s="20"/>
      <c r="G236" s="20"/>
      <c r="H236" s="21"/>
      <c r="I236" s="25">
        <v>2</v>
      </c>
      <c r="J236" s="20"/>
      <c r="K236" s="21"/>
      <c r="L236" s="21"/>
      <c r="M236" s="21"/>
      <c r="N236" s="21"/>
      <c r="O236" s="21">
        <f>INDEX([1]データ!$C$2:$C$25,MATCH(A236,[1]データ!$A$2:$A$25,0))</f>
        <v>10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0"/>
      <c r="AJ236" s="21">
        <f>INDEX([1]データ!$K$49:$K$60,MATCH(AK236,[1]データ!$J$49:$J$60,0))</f>
        <v>58</v>
      </c>
      <c r="AK236" s="20" t="str">
        <f>最初に入力!$C$2</f>
        <v>南砺市</v>
      </c>
      <c r="AL236" s="20"/>
      <c r="AM236" s="72"/>
    </row>
    <row r="237" spans="1:39">
      <c r="A237" s="22" t="s">
        <v>62</v>
      </c>
      <c r="B237" s="23" t="s">
        <v>39</v>
      </c>
      <c r="C237" s="24"/>
      <c r="D237" s="24"/>
      <c r="E237" s="25">
        <v>0</v>
      </c>
      <c r="F237" s="20"/>
      <c r="G237" s="20"/>
      <c r="H237" s="21"/>
      <c r="I237" s="25">
        <v>2</v>
      </c>
      <c r="J237" s="20"/>
      <c r="K237" s="21"/>
      <c r="L237" s="21"/>
      <c r="M237" s="21"/>
      <c r="N237" s="21"/>
      <c r="O237" s="21">
        <f>INDEX([1]データ!$C$2:$C$25,MATCH(A237,[1]データ!$A$2:$A$25,0))</f>
        <v>10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0"/>
      <c r="AJ237" s="21">
        <f>INDEX([1]データ!$K$49:$K$60,MATCH(AK237,[1]データ!$J$49:$J$60,0))</f>
        <v>58</v>
      </c>
      <c r="AK237" s="20" t="str">
        <f>最初に入力!$C$2</f>
        <v>南砺市</v>
      </c>
      <c r="AL237" s="20"/>
      <c r="AM237" s="72"/>
    </row>
    <row r="238" spans="1:39">
      <c r="A238" s="22" t="s">
        <v>62</v>
      </c>
      <c r="B238" s="23" t="s">
        <v>40</v>
      </c>
      <c r="C238" s="24"/>
      <c r="D238" s="24"/>
      <c r="E238" s="25">
        <v>0</v>
      </c>
      <c r="F238" s="20"/>
      <c r="G238" s="20"/>
      <c r="H238" s="21"/>
      <c r="I238" s="25">
        <v>2</v>
      </c>
      <c r="J238" s="20"/>
      <c r="K238" s="21"/>
      <c r="L238" s="21"/>
      <c r="M238" s="21"/>
      <c r="N238" s="21"/>
      <c r="O238" s="21">
        <f>INDEX([1]データ!$C$2:$C$25,MATCH(A238,[1]データ!$A$2:$A$25,0))</f>
        <v>10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0"/>
      <c r="AJ238" s="21">
        <f>INDEX([1]データ!$K$49:$K$60,MATCH(AK238,[1]データ!$J$49:$J$60,0))</f>
        <v>58</v>
      </c>
      <c r="AK238" s="20" t="str">
        <f>最初に入力!$C$2</f>
        <v>南砺市</v>
      </c>
      <c r="AL238" s="20"/>
      <c r="AM238" s="72"/>
    </row>
    <row r="239" spans="1:39">
      <c r="A239" s="22" t="s">
        <v>62</v>
      </c>
      <c r="B239" s="23" t="s">
        <v>41</v>
      </c>
      <c r="C239" s="24"/>
      <c r="D239" s="24"/>
      <c r="E239" s="25">
        <v>0</v>
      </c>
      <c r="F239" s="20"/>
      <c r="G239" s="20"/>
      <c r="H239" s="21"/>
      <c r="I239" s="25">
        <v>2</v>
      </c>
      <c r="J239" s="20"/>
      <c r="K239" s="21"/>
      <c r="L239" s="21"/>
      <c r="M239" s="21"/>
      <c r="N239" s="21"/>
      <c r="O239" s="31">
        <f>INDEX([1]データ!$C$2:$C$25,MATCH(A239,[1]データ!$A$2:$A$25,0))</f>
        <v>10</v>
      </c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0"/>
      <c r="AJ239" s="21">
        <f>INDEX([1]データ!$K$49:$K$60,MATCH(AK239,[1]データ!$J$49:$J$60,0))</f>
        <v>58</v>
      </c>
      <c r="AK239" s="20" t="str">
        <f>最初に入力!$C$2</f>
        <v>南砺市</v>
      </c>
      <c r="AL239" s="20"/>
      <c r="AM239" s="72"/>
    </row>
    <row r="240" spans="1:39">
      <c r="A240" s="22" t="s">
        <v>62</v>
      </c>
      <c r="B240" s="23" t="s">
        <v>42</v>
      </c>
      <c r="C240" s="24"/>
      <c r="D240" s="24"/>
      <c r="E240" s="25">
        <v>0</v>
      </c>
      <c r="F240" s="20"/>
      <c r="G240" s="20"/>
      <c r="H240" s="21"/>
      <c r="I240" s="25">
        <v>2</v>
      </c>
      <c r="J240" s="20"/>
      <c r="K240" s="21"/>
      <c r="L240" s="21"/>
      <c r="M240" s="21"/>
      <c r="N240" s="21"/>
      <c r="O240" s="21">
        <f>INDEX([1]データ!$C$2:$C$25,MATCH(A240,[1]データ!$A$2:$A$25,0))</f>
        <v>10</v>
      </c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0"/>
      <c r="AJ240" s="21">
        <f>INDEX([1]データ!$K$49:$K$60,MATCH(AK240,[1]データ!$J$49:$J$60,0))</f>
        <v>58</v>
      </c>
      <c r="AK240" s="20" t="str">
        <f>最初に入力!$C$2</f>
        <v>南砺市</v>
      </c>
      <c r="AL240" s="20"/>
      <c r="AM240" s="72"/>
    </row>
    <row r="241" spans="1:39">
      <c r="A241" s="26" t="s">
        <v>62</v>
      </c>
      <c r="B241" s="27" t="s">
        <v>43</v>
      </c>
      <c r="C241" s="28"/>
      <c r="D241" s="28"/>
      <c r="E241" s="29">
        <v>0</v>
      </c>
      <c r="F241" s="30"/>
      <c r="G241" s="30"/>
      <c r="H241" s="31"/>
      <c r="I241" s="29">
        <v>2</v>
      </c>
      <c r="J241" s="30"/>
      <c r="K241" s="31"/>
      <c r="L241" s="31"/>
      <c r="M241" s="31"/>
      <c r="N241" s="31"/>
      <c r="O241" s="31">
        <f>INDEX([1]データ!$C$2:$C$25,MATCH(A241,[1]データ!$A$2:$A$25,0))</f>
        <v>10</v>
      </c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0"/>
      <c r="AJ241" s="31">
        <f>INDEX([1]データ!$K$49:$K$60,MATCH(AK241,[1]データ!$J$49:$J$60,0))</f>
        <v>58</v>
      </c>
      <c r="AK241" s="30" t="str">
        <f>最初に入力!$C$2</f>
        <v>南砺市</v>
      </c>
      <c r="AL241" s="30"/>
      <c r="AM241" s="78"/>
    </row>
    <row r="242" spans="1:39">
      <c r="A242" s="40"/>
      <c r="B242" s="40"/>
      <c r="C242" s="40"/>
      <c r="D242" s="40"/>
      <c r="E242" s="41"/>
      <c r="F242" s="40"/>
      <c r="G242" s="40"/>
      <c r="H242" s="40"/>
      <c r="I242" s="41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2"/>
      <c r="AM242" s="40"/>
    </row>
    <row r="243" spans="1:39">
      <c r="A243" s="136" t="str">
        <f>最初に入力!B1</f>
        <v>第４２回　富山県小学生陸上競技交流大会</v>
      </c>
      <c r="B243" s="136"/>
      <c r="C243" s="136"/>
      <c r="D243" s="136"/>
      <c r="E243" s="136"/>
      <c r="F243" s="136"/>
      <c r="G243" s="42" t="s">
        <v>206</v>
      </c>
      <c r="H243" s="42"/>
      <c r="I243" s="43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</row>
    <row r="244" spans="1:39">
      <c r="A244" s="42"/>
      <c r="B244" s="42"/>
      <c r="C244" s="42"/>
      <c r="D244" s="42"/>
      <c r="E244" s="44"/>
      <c r="F244" s="42"/>
      <c r="G244" s="42"/>
      <c r="H244" s="42"/>
      <c r="I244" s="41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</row>
    <row r="245" spans="1:39">
      <c r="A245" s="136" t="str">
        <f>最初に入力!C2</f>
        <v>南砺市</v>
      </c>
      <c r="B245" s="136"/>
      <c r="C245" s="136"/>
      <c r="D245" s="136"/>
      <c r="E245" s="136"/>
      <c r="F245" s="44" t="s">
        <v>208</v>
      </c>
      <c r="G245" s="42" t="s">
        <v>210</v>
      </c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5"/>
      <c r="AJ245" s="45"/>
      <c r="AK245" s="46" t="s">
        <v>63</v>
      </c>
      <c r="AL245" s="46" t="s">
        <v>63</v>
      </c>
      <c r="AM245" s="46"/>
    </row>
  </sheetData>
  <protectedRanges>
    <protectedRange sqref="A243:AM245" name="範囲4"/>
    <protectedRange sqref="F2:G241" name="範囲1"/>
    <protectedRange sqref="J2:AI241" name="範囲2"/>
    <protectedRange sqref="AL2:AM241" name="範囲3"/>
  </protectedRanges>
  <mergeCells count="3">
    <mergeCell ref="A243:F243"/>
    <mergeCell ref="A245:E245"/>
    <mergeCell ref="AO4:AU9"/>
  </mergeCells>
  <phoneticPr fontId="2"/>
  <pageMargins left="0.7" right="0.7" top="0.75" bottom="0.75" header="0.3" footer="0.3"/>
  <pageSetup paperSize="9" scale="6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1B0E-E9C5-4E79-9901-1B168FBA3BF0}">
  <sheetPr codeName="Sheet3">
    <tabColor indexed="42"/>
  </sheetPr>
  <dimension ref="A1:P96"/>
  <sheetViews>
    <sheetView view="pageBreakPreview" topLeftCell="A4" zoomScaleNormal="100" zoomScaleSheetLayoutView="100" workbookViewId="0">
      <selection activeCell="C20" sqref="C20"/>
    </sheetView>
  </sheetViews>
  <sheetFormatPr defaultColWidth="9" defaultRowHeight="13"/>
  <cols>
    <col min="1" max="1" width="15.5" style="60" customWidth="1"/>
    <col min="2" max="2" width="4.25" style="60" customWidth="1"/>
    <col min="3" max="6" width="16.58203125" style="60" customWidth="1"/>
    <col min="7" max="16384" width="9" style="60"/>
  </cols>
  <sheetData>
    <row r="1" spans="1:16" ht="16.5">
      <c r="A1" s="137" t="str">
        <f>最初に入力!B1</f>
        <v>第４２回　富山県小学生陸上競技交流大会</v>
      </c>
      <c r="B1" s="137"/>
      <c r="C1" s="137"/>
      <c r="D1" s="137"/>
      <c r="E1" s="109" t="s">
        <v>207</v>
      </c>
    </row>
    <row r="2" spans="1:16" ht="7.5" customHeight="1">
      <c r="A2" s="42"/>
      <c r="B2" s="42"/>
      <c r="C2" s="42"/>
      <c r="D2" s="42"/>
      <c r="E2" s="42"/>
      <c r="F2" s="42"/>
    </row>
    <row r="3" spans="1:16" ht="17.25" hidden="1" customHeight="1">
      <c r="A3" s="136" t="str">
        <f>最初に入力!C2</f>
        <v>南砺市</v>
      </c>
      <c r="B3" s="136"/>
      <c r="C3" s="42" t="s">
        <v>209</v>
      </c>
      <c r="D3" s="61" t="s">
        <v>108</v>
      </c>
      <c r="E3" s="45"/>
      <c r="F3" s="46" t="s">
        <v>63</v>
      </c>
    </row>
    <row r="4" spans="1:16" ht="4.5" customHeight="1" thickBot="1">
      <c r="A4" s="43"/>
      <c r="B4" s="43"/>
    </row>
    <row r="5" spans="1:16" ht="18">
      <c r="A5" s="146" t="s">
        <v>109</v>
      </c>
      <c r="B5" s="147"/>
      <c r="C5" s="150" t="s">
        <v>110</v>
      </c>
      <c r="D5" s="151"/>
      <c r="E5" s="155" t="s">
        <v>111</v>
      </c>
      <c r="F5" s="156"/>
      <c r="G5" s="60" t="s">
        <v>112</v>
      </c>
      <c r="J5" s="112" t="s">
        <v>213</v>
      </c>
      <c r="K5" s="112"/>
      <c r="L5" s="112"/>
      <c r="M5" s="112"/>
      <c r="N5" s="112"/>
      <c r="O5" s="112"/>
      <c r="P5" s="112"/>
    </row>
    <row r="6" spans="1:16" s="42" customFormat="1" ht="18.5" thickBot="1">
      <c r="A6" s="148"/>
      <c r="B6" s="149"/>
      <c r="C6" s="62" t="s">
        <v>113</v>
      </c>
      <c r="D6" s="63" t="s">
        <v>114</v>
      </c>
      <c r="E6" s="64" t="s">
        <v>113</v>
      </c>
      <c r="F6" s="65" t="s">
        <v>114</v>
      </c>
      <c r="G6" s="42" t="s">
        <v>115</v>
      </c>
      <c r="J6" s="112"/>
      <c r="K6" s="112"/>
      <c r="L6" s="112"/>
      <c r="M6" s="112"/>
      <c r="N6" s="112"/>
      <c r="O6" s="112"/>
      <c r="P6" s="112"/>
    </row>
    <row r="7" spans="1:16" ht="12" customHeight="1">
      <c r="A7" s="146" t="s">
        <v>116</v>
      </c>
      <c r="B7" s="147"/>
      <c r="C7" s="66"/>
      <c r="D7" s="67"/>
      <c r="E7" s="68"/>
      <c r="F7" s="68"/>
      <c r="G7" s="60" t="str">
        <f>最初に入力!$C$2</f>
        <v>南砺市</v>
      </c>
      <c r="J7" s="112"/>
      <c r="K7" s="112"/>
      <c r="L7" s="112"/>
      <c r="M7" s="112"/>
      <c r="N7" s="112"/>
      <c r="O7" s="112"/>
      <c r="P7" s="112"/>
    </row>
    <row r="8" spans="1:16" ht="12" customHeight="1">
      <c r="A8" s="145" t="s">
        <v>117</v>
      </c>
      <c r="B8" s="139"/>
      <c r="C8" s="70"/>
      <c r="D8" s="71"/>
      <c r="E8" s="72"/>
      <c r="F8" s="72"/>
      <c r="G8" s="60" t="str">
        <f>最初に入力!$C$2</f>
        <v>南砺市</v>
      </c>
      <c r="J8" s="112"/>
      <c r="K8" s="112"/>
      <c r="L8" s="112"/>
      <c r="M8" s="112"/>
      <c r="N8" s="112"/>
      <c r="O8" s="112"/>
      <c r="P8" s="112"/>
    </row>
    <row r="9" spans="1:16" ht="12" customHeight="1">
      <c r="A9" s="145" t="s">
        <v>118</v>
      </c>
      <c r="B9" s="139"/>
      <c r="C9" s="70"/>
      <c r="D9" s="71"/>
      <c r="E9" s="72"/>
      <c r="F9" s="72"/>
      <c r="G9" s="60" t="str">
        <f>最初に入力!$C$2</f>
        <v>南砺市</v>
      </c>
      <c r="J9" s="112"/>
      <c r="K9" s="112"/>
      <c r="L9" s="112"/>
      <c r="M9" s="112"/>
      <c r="N9" s="112"/>
      <c r="O9" s="112"/>
      <c r="P9" s="112"/>
    </row>
    <row r="10" spans="1:16" ht="12" customHeight="1">
      <c r="A10" s="145" t="s">
        <v>119</v>
      </c>
      <c r="B10" s="139"/>
      <c r="C10" s="70"/>
      <c r="D10" s="71"/>
      <c r="E10" s="72"/>
      <c r="F10" s="72"/>
      <c r="G10" s="60" t="str">
        <f>最初に入力!$C$2</f>
        <v>南砺市</v>
      </c>
      <c r="J10" s="112"/>
      <c r="K10" s="112"/>
      <c r="L10" s="112"/>
      <c r="M10" s="112"/>
      <c r="N10" s="112"/>
      <c r="O10" s="112"/>
      <c r="P10" s="112"/>
    </row>
    <row r="11" spans="1:16" ht="12" customHeight="1">
      <c r="A11" s="145" t="s">
        <v>120</v>
      </c>
      <c r="B11" s="139"/>
      <c r="C11" s="70"/>
      <c r="D11" s="71"/>
      <c r="E11" s="72"/>
      <c r="F11" s="72"/>
      <c r="G11" s="60" t="str">
        <f>最初に入力!$C$2</f>
        <v>南砺市</v>
      </c>
    </row>
    <row r="12" spans="1:16" ht="12" customHeight="1">
      <c r="A12" s="145" t="s">
        <v>121</v>
      </c>
      <c r="B12" s="139"/>
      <c r="C12" s="70"/>
      <c r="D12" s="71"/>
      <c r="E12" s="72"/>
      <c r="F12" s="72"/>
      <c r="G12" s="60" t="str">
        <f>最初に入力!$C$2</f>
        <v>南砺市</v>
      </c>
    </row>
    <row r="13" spans="1:16" ht="12" customHeight="1">
      <c r="A13" s="145" t="s">
        <v>122</v>
      </c>
      <c r="B13" s="139"/>
      <c r="C13" s="70"/>
      <c r="D13" s="71"/>
      <c r="E13" s="72"/>
      <c r="F13" s="72"/>
      <c r="G13" s="60" t="str">
        <f>最初に入力!$C$2</f>
        <v>南砺市</v>
      </c>
    </row>
    <row r="14" spans="1:16" ht="12" customHeight="1">
      <c r="A14" s="145" t="s">
        <v>123</v>
      </c>
      <c r="B14" s="139"/>
      <c r="C14" s="70"/>
      <c r="D14" s="71"/>
      <c r="E14" s="72"/>
      <c r="F14" s="72"/>
      <c r="G14" s="60" t="str">
        <f>最初に入力!$C$2</f>
        <v>南砺市</v>
      </c>
    </row>
    <row r="15" spans="1:16" ht="12" customHeight="1">
      <c r="A15" s="145" t="s">
        <v>124</v>
      </c>
      <c r="B15" s="139"/>
      <c r="C15" s="70"/>
      <c r="D15" s="71"/>
      <c r="E15" s="72"/>
      <c r="F15" s="72"/>
      <c r="G15" s="60" t="str">
        <f>最初に入力!$C$2</f>
        <v>南砺市</v>
      </c>
    </row>
    <row r="16" spans="1:16" ht="12" customHeight="1">
      <c r="A16" s="145" t="s">
        <v>125</v>
      </c>
      <c r="B16" s="139"/>
      <c r="C16" s="70"/>
      <c r="D16" s="71"/>
      <c r="E16" s="72"/>
      <c r="F16" s="72"/>
      <c r="G16" s="60" t="str">
        <f>最初に入力!$C$2</f>
        <v>南砺市</v>
      </c>
    </row>
    <row r="17" spans="1:7" ht="12" customHeight="1">
      <c r="A17" s="145" t="s">
        <v>126</v>
      </c>
      <c r="B17" s="139"/>
      <c r="C17" s="70"/>
      <c r="D17" s="71"/>
      <c r="E17" s="72"/>
      <c r="F17" s="72"/>
      <c r="G17" s="60" t="str">
        <f>最初に入力!$C$2</f>
        <v>南砺市</v>
      </c>
    </row>
    <row r="18" spans="1:7" ht="12" customHeight="1">
      <c r="A18" s="145" t="s">
        <v>127</v>
      </c>
      <c r="B18" s="139"/>
      <c r="C18" s="73"/>
      <c r="D18" s="74"/>
      <c r="E18" s="75"/>
      <c r="F18" s="75"/>
      <c r="G18" s="60" t="str">
        <f>最初に入力!$C$2</f>
        <v>南砺市</v>
      </c>
    </row>
    <row r="19" spans="1:7" ht="12" customHeight="1">
      <c r="A19" s="145" t="s">
        <v>128</v>
      </c>
      <c r="B19" s="139"/>
      <c r="C19" s="73"/>
      <c r="D19" s="74"/>
      <c r="E19" s="75"/>
      <c r="F19" s="75"/>
      <c r="G19" s="60" t="str">
        <f>最初に入力!$C$2</f>
        <v>南砺市</v>
      </c>
    </row>
    <row r="20" spans="1:7" ht="12" customHeight="1">
      <c r="A20" s="145" t="s">
        <v>129</v>
      </c>
      <c r="B20" s="139"/>
      <c r="C20" s="73"/>
      <c r="D20" s="74"/>
      <c r="E20" s="75"/>
      <c r="F20" s="75"/>
      <c r="G20" s="60" t="str">
        <f>最初に入力!$C$2</f>
        <v>南砺市</v>
      </c>
    </row>
    <row r="21" spans="1:7" ht="12" customHeight="1">
      <c r="A21" s="145" t="s">
        <v>130</v>
      </c>
      <c r="B21" s="139"/>
      <c r="C21" s="73"/>
      <c r="D21" s="74"/>
      <c r="E21" s="75"/>
      <c r="F21" s="75"/>
      <c r="G21" s="60" t="str">
        <f>最初に入力!$C$2</f>
        <v>南砺市</v>
      </c>
    </row>
    <row r="22" spans="1:7" ht="12" customHeight="1">
      <c r="A22" s="138" t="s">
        <v>131</v>
      </c>
      <c r="B22" s="139"/>
      <c r="C22" s="76"/>
      <c r="D22" s="77"/>
      <c r="E22" s="78"/>
      <c r="F22" s="78"/>
      <c r="G22" s="60" t="str">
        <f>最初に入力!$C$2</f>
        <v>南砺市</v>
      </c>
    </row>
    <row r="23" spans="1:7" ht="12" customHeight="1">
      <c r="A23" s="140" t="s">
        <v>132</v>
      </c>
      <c r="B23" s="79" t="s">
        <v>35</v>
      </c>
      <c r="C23" s="80"/>
      <c r="D23" s="81"/>
      <c r="E23" s="82"/>
      <c r="F23" s="83"/>
      <c r="G23" s="60" t="str">
        <f>最初に入力!$C$2</f>
        <v>南砺市</v>
      </c>
    </row>
    <row r="24" spans="1:7" ht="12" customHeight="1">
      <c r="A24" s="141"/>
      <c r="B24" s="69" t="s">
        <v>37</v>
      </c>
      <c r="C24" s="70"/>
      <c r="D24" s="84"/>
      <c r="E24" s="85"/>
      <c r="F24" s="86"/>
      <c r="G24" s="60" t="str">
        <f>最初に入力!$C$2</f>
        <v>南砺市</v>
      </c>
    </row>
    <row r="25" spans="1:7" ht="12" customHeight="1">
      <c r="A25" s="141"/>
      <c r="B25" s="69" t="s">
        <v>38</v>
      </c>
      <c r="C25" s="70"/>
      <c r="D25" s="84"/>
      <c r="E25" s="85"/>
      <c r="F25" s="86"/>
      <c r="G25" s="60" t="str">
        <f>最初に入力!$C$2</f>
        <v>南砺市</v>
      </c>
    </row>
    <row r="26" spans="1:7" ht="12" customHeight="1">
      <c r="A26" s="142"/>
      <c r="B26" s="69" t="s">
        <v>39</v>
      </c>
      <c r="C26" s="70"/>
      <c r="D26" s="84"/>
      <c r="E26" s="85"/>
      <c r="F26" s="86"/>
      <c r="G26" s="60" t="str">
        <f>最初に入力!$C$2</f>
        <v>南砺市</v>
      </c>
    </row>
    <row r="27" spans="1:7" ht="12" customHeight="1">
      <c r="A27" s="142"/>
      <c r="B27" s="69" t="s">
        <v>40</v>
      </c>
      <c r="C27" s="70"/>
      <c r="D27" s="84"/>
      <c r="E27" s="85"/>
      <c r="F27" s="86"/>
      <c r="G27" s="60" t="str">
        <f>最初に入力!$C$2</f>
        <v>南砺市</v>
      </c>
    </row>
    <row r="28" spans="1:7" ht="12" customHeight="1">
      <c r="A28" s="142"/>
      <c r="B28" s="69" t="s">
        <v>41</v>
      </c>
      <c r="C28" s="70"/>
      <c r="D28" s="84"/>
      <c r="E28" s="85"/>
      <c r="F28" s="86"/>
      <c r="G28" s="60" t="str">
        <f>最初に入力!$C$2</f>
        <v>南砺市</v>
      </c>
    </row>
    <row r="29" spans="1:7" ht="12" customHeight="1">
      <c r="A29" s="142"/>
      <c r="B29" s="69" t="s">
        <v>42</v>
      </c>
      <c r="C29" s="70"/>
      <c r="D29" s="84"/>
      <c r="E29" s="85"/>
      <c r="F29" s="86"/>
      <c r="G29" s="60" t="str">
        <f>最初に入力!$C$2</f>
        <v>南砺市</v>
      </c>
    </row>
    <row r="30" spans="1:7" ht="12" customHeight="1">
      <c r="A30" s="142"/>
      <c r="B30" s="69" t="s">
        <v>43</v>
      </c>
      <c r="C30" s="70"/>
      <c r="D30" s="84"/>
      <c r="E30" s="85"/>
      <c r="F30" s="86"/>
      <c r="G30" s="60" t="str">
        <f>最初に入力!$C$2</f>
        <v>南砺市</v>
      </c>
    </row>
    <row r="31" spans="1:7" ht="12" customHeight="1">
      <c r="A31" s="142"/>
      <c r="B31" s="69" t="s">
        <v>44</v>
      </c>
      <c r="C31" s="70"/>
      <c r="D31" s="84"/>
      <c r="E31" s="85"/>
      <c r="F31" s="86"/>
      <c r="G31" s="60" t="str">
        <f>最初に入力!$C$2</f>
        <v>南砺市</v>
      </c>
    </row>
    <row r="32" spans="1:7" ht="12" customHeight="1">
      <c r="A32" s="142"/>
      <c r="B32" s="69" t="s">
        <v>53</v>
      </c>
      <c r="C32" s="70"/>
      <c r="D32" s="84"/>
      <c r="E32" s="85"/>
      <c r="F32" s="86"/>
      <c r="G32" s="60" t="str">
        <f>最初に入力!$C$2</f>
        <v>南砺市</v>
      </c>
    </row>
    <row r="33" spans="1:7" ht="12" customHeight="1">
      <c r="A33" s="142"/>
      <c r="B33" s="69" t="s">
        <v>46</v>
      </c>
      <c r="C33" s="70"/>
      <c r="D33" s="84"/>
      <c r="E33" s="85"/>
      <c r="F33" s="86"/>
      <c r="G33" s="60" t="str">
        <f>最初に入力!$C$2</f>
        <v>南砺市</v>
      </c>
    </row>
    <row r="34" spans="1:7" ht="12" customHeight="1">
      <c r="A34" s="142"/>
      <c r="B34" s="69" t="s">
        <v>47</v>
      </c>
      <c r="C34" s="70"/>
      <c r="D34" s="84"/>
      <c r="E34" s="85"/>
      <c r="F34" s="86"/>
      <c r="G34" s="60" t="str">
        <f>最初に入力!$C$2</f>
        <v>南砺市</v>
      </c>
    </row>
    <row r="35" spans="1:7" ht="12" customHeight="1">
      <c r="A35" s="142"/>
      <c r="B35" s="69" t="s">
        <v>48</v>
      </c>
      <c r="C35" s="70"/>
      <c r="D35" s="84"/>
      <c r="E35" s="85"/>
      <c r="F35" s="86"/>
      <c r="G35" s="60" t="str">
        <f>最初に入力!$C$2</f>
        <v>南砺市</v>
      </c>
    </row>
    <row r="36" spans="1:7" ht="12" customHeight="1">
      <c r="A36" s="142"/>
      <c r="B36" s="69" t="s">
        <v>49</v>
      </c>
      <c r="C36" s="70"/>
      <c r="D36" s="84"/>
      <c r="E36" s="85"/>
      <c r="F36" s="86"/>
      <c r="G36" s="60" t="str">
        <f>最初に入力!$C$2</f>
        <v>南砺市</v>
      </c>
    </row>
    <row r="37" spans="1:7" ht="12" customHeight="1">
      <c r="A37" s="142"/>
      <c r="B37" s="69" t="s">
        <v>50</v>
      </c>
      <c r="C37" s="70"/>
      <c r="D37" s="84"/>
      <c r="E37" s="85"/>
      <c r="F37" s="86"/>
      <c r="G37" s="60" t="str">
        <f>最初に入力!$C$2</f>
        <v>南砺市</v>
      </c>
    </row>
    <row r="38" spans="1:7" ht="12" customHeight="1">
      <c r="A38" s="143"/>
      <c r="B38" s="87" t="s">
        <v>51</v>
      </c>
      <c r="C38" s="76"/>
      <c r="D38" s="88"/>
      <c r="E38" s="89"/>
      <c r="F38" s="90"/>
      <c r="G38" s="60" t="str">
        <f>最初に入力!$C$2</f>
        <v>南砺市</v>
      </c>
    </row>
    <row r="39" spans="1:7" ht="12" customHeight="1">
      <c r="A39" s="140" t="s">
        <v>133</v>
      </c>
      <c r="B39" s="69" t="s">
        <v>35</v>
      </c>
      <c r="C39" s="80"/>
      <c r="D39" s="81"/>
      <c r="E39" s="82"/>
      <c r="F39" s="83"/>
      <c r="G39" s="60" t="str">
        <f>最初に入力!$C$2</f>
        <v>南砺市</v>
      </c>
    </row>
    <row r="40" spans="1:7" ht="12" customHeight="1">
      <c r="A40" s="144"/>
      <c r="B40" s="69" t="s">
        <v>37</v>
      </c>
      <c r="C40" s="70"/>
      <c r="D40" s="84"/>
      <c r="E40" s="85"/>
      <c r="F40" s="86"/>
      <c r="G40" s="60" t="str">
        <f>最初に入力!$C$2</f>
        <v>南砺市</v>
      </c>
    </row>
    <row r="41" spans="1:7" ht="12" customHeight="1">
      <c r="A41" s="144"/>
      <c r="B41" s="69" t="s">
        <v>38</v>
      </c>
      <c r="C41" s="70"/>
      <c r="D41" s="84"/>
      <c r="E41" s="85"/>
      <c r="F41" s="86"/>
      <c r="G41" s="60" t="str">
        <f>最初に入力!$C$2</f>
        <v>南砺市</v>
      </c>
    </row>
    <row r="42" spans="1:7" ht="12" customHeight="1">
      <c r="A42" s="144"/>
      <c r="B42" s="69" t="s">
        <v>39</v>
      </c>
      <c r="C42" s="70"/>
      <c r="D42" s="84"/>
      <c r="E42" s="85"/>
      <c r="F42" s="86"/>
      <c r="G42" s="60" t="str">
        <f>最初に入力!$C$2</f>
        <v>南砺市</v>
      </c>
    </row>
    <row r="43" spans="1:7" ht="12" customHeight="1">
      <c r="A43" s="144"/>
      <c r="B43" s="69" t="s">
        <v>40</v>
      </c>
      <c r="C43" s="70"/>
      <c r="D43" s="84"/>
      <c r="E43" s="85"/>
      <c r="F43" s="86"/>
      <c r="G43" s="60" t="str">
        <f>最初に入力!$C$2</f>
        <v>南砺市</v>
      </c>
    </row>
    <row r="44" spans="1:7" ht="12" customHeight="1">
      <c r="A44" s="141"/>
      <c r="B44" s="69" t="s">
        <v>41</v>
      </c>
      <c r="C44" s="70"/>
      <c r="D44" s="84"/>
      <c r="E44" s="85"/>
      <c r="F44" s="86"/>
      <c r="G44" s="60" t="str">
        <f>最初に入力!$C$2</f>
        <v>南砺市</v>
      </c>
    </row>
    <row r="45" spans="1:7" ht="12" customHeight="1">
      <c r="A45" s="141"/>
      <c r="B45" s="69" t="s">
        <v>42</v>
      </c>
      <c r="C45" s="70"/>
      <c r="D45" s="84"/>
      <c r="E45" s="85"/>
      <c r="F45" s="86"/>
      <c r="G45" s="60" t="str">
        <f>最初に入力!$C$2</f>
        <v>南砺市</v>
      </c>
    </row>
    <row r="46" spans="1:7" ht="12" customHeight="1">
      <c r="A46" s="142"/>
      <c r="B46" s="69" t="s">
        <v>43</v>
      </c>
      <c r="C46" s="70"/>
      <c r="D46" s="84"/>
      <c r="E46" s="85"/>
      <c r="F46" s="86"/>
      <c r="G46" s="60" t="str">
        <f>最初に入力!$C$2</f>
        <v>南砺市</v>
      </c>
    </row>
    <row r="47" spans="1:7" ht="12" customHeight="1">
      <c r="A47" s="142"/>
      <c r="B47" s="69" t="s">
        <v>44</v>
      </c>
      <c r="C47" s="70"/>
      <c r="D47" s="84"/>
      <c r="E47" s="85"/>
      <c r="F47" s="86"/>
      <c r="G47" s="60" t="str">
        <f>最初に入力!$C$2</f>
        <v>南砺市</v>
      </c>
    </row>
    <row r="48" spans="1:7" ht="12" customHeight="1">
      <c r="A48" s="142"/>
      <c r="B48" s="69" t="s">
        <v>53</v>
      </c>
      <c r="C48" s="70"/>
      <c r="D48" s="84"/>
      <c r="E48" s="85"/>
      <c r="F48" s="86"/>
      <c r="G48" s="60" t="str">
        <f>最初に入力!$C$2</f>
        <v>南砺市</v>
      </c>
    </row>
    <row r="49" spans="1:7" ht="12" customHeight="1">
      <c r="A49" s="142"/>
      <c r="B49" s="69" t="s">
        <v>46</v>
      </c>
      <c r="C49" s="70"/>
      <c r="D49" s="84"/>
      <c r="E49" s="85"/>
      <c r="F49" s="86"/>
      <c r="G49" s="60" t="str">
        <f>最初に入力!$C$2</f>
        <v>南砺市</v>
      </c>
    </row>
    <row r="50" spans="1:7" ht="12" customHeight="1">
      <c r="A50" s="142"/>
      <c r="B50" s="69" t="s">
        <v>47</v>
      </c>
      <c r="C50" s="70"/>
      <c r="D50" s="84"/>
      <c r="E50" s="85"/>
      <c r="F50" s="86"/>
      <c r="G50" s="60" t="str">
        <f>最初に入力!$C$2</f>
        <v>南砺市</v>
      </c>
    </row>
    <row r="51" spans="1:7" ht="12" customHeight="1">
      <c r="A51" s="142"/>
      <c r="B51" s="69" t="s">
        <v>48</v>
      </c>
      <c r="C51" s="70"/>
      <c r="D51" s="84"/>
      <c r="E51" s="85"/>
      <c r="F51" s="86"/>
      <c r="G51" s="60" t="str">
        <f>最初に入力!$C$2</f>
        <v>南砺市</v>
      </c>
    </row>
    <row r="52" spans="1:7" ht="12" customHeight="1">
      <c r="A52" s="142"/>
      <c r="B52" s="69" t="s">
        <v>49</v>
      </c>
      <c r="C52" s="70"/>
      <c r="D52" s="84"/>
      <c r="E52" s="85"/>
      <c r="F52" s="86"/>
      <c r="G52" s="60" t="str">
        <f>最初に入力!$C$2</f>
        <v>南砺市</v>
      </c>
    </row>
    <row r="53" spans="1:7" ht="12" customHeight="1">
      <c r="A53" s="142"/>
      <c r="B53" s="69" t="s">
        <v>50</v>
      </c>
      <c r="C53" s="70"/>
      <c r="D53" s="84"/>
      <c r="E53" s="85"/>
      <c r="F53" s="86"/>
      <c r="G53" s="60" t="str">
        <f>最初に入力!$C$2</f>
        <v>南砺市</v>
      </c>
    </row>
    <row r="54" spans="1:7" ht="12" customHeight="1">
      <c r="A54" s="143"/>
      <c r="B54" s="69" t="s">
        <v>51</v>
      </c>
      <c r="C54" s="76"/>
      <c r="D54" s="88"/>
      <c r="E54" s="89"/>
      <c r="F54" s="90"/>
      <c r="G54" s="60" t="str">
        <f>最初に入力!$C$2</f>
        <v>南砺市</v>
      </c>
    </row>
    <row r="55" spans="1:7" ht="12" customHeight="1">
      <c r="A55" s="140" t="s">
        <v>134</v>
      </c>
      <c r="B55" s="79" t="s">
        <v>35</v>
      </c>
      <c r="C55" s="80"/>
      <c r="D55" s="81"/>
      <c r="E55" s="82"/>
      <c r="F55" s="83"/>
      <c r="G55" s="60" t="str">
        <f>最初に入力!$C$2</f>
        <v>南砺市</v>
      </c>
    </row>
    <row r="56" spans="1:7" ht="12" customHeight="1">
      <c r="A56" s="141"/>
      <c r="B56" s="69" t="s">
        <v>37</v>
      </c>
      <c r="C56" s="70"/>
      <c r="D56" s="84"/>
      <c r="E56" s="85"/>
      <c r="F56" s="86"/>
      <c r="G56" s="60" t="str">
        <f>最初に入力!$C$2</f>
        <v>南砺市</v>
      </c>
    </row>
    <row r="57" spans="1:7" ht="12" customHeight="1">
      <c r="A57" s="142"/>
      <c r="B57" s="69" t="s">
        <v>38</v>
      </c>
      <c r="C57" s="70"/>
      <c r="D57" s="84"/>
      <c r="E57" s="85"/>
      <c r="F57" s="86"/>
      <c r="G57" s="60" t="str">
        <f>最初に入力!$C$2</f>
        <v>南砺市</v>
      </c>
    </row>
    <row r="58" spans="1:7" ht="12" customHeight="1">
      <c r="A58" s="142"/>
      <c r="B58" s="69" t="s">
        <v>39</v>
      </c>
      <c r="C58" s="70"/>
      <c r="D58" s="84"/>
      <c r="E58" s="85"/>
      <c r="F58" s="86"/>
      <c r="G58" s="60" t="str">
        <f>最初に入力!$C$2</f>
        <v>南砺市</v>
      </c>
    </row>
    <row r="59" spans="1:7" ht="12" customHeight="1">
      <c r="A59" s="142"/>
      <c r="B59" s="69" t="s">
        <v>40</v>
      </c>
      <c r="C59" s="70"/>
      <c r="D59" s="84"/>
      <c r="E59" s="85"/>
      <c r="F59" s="86"/>
      <c r="G59" s="60" t="str">
        <f>最初に入力!$C$2</f>
        <v>南砺市</v>
      </c>
    </row>
    <row r="60" spans="1:7" ht="12" customHeight="1">
      <c r="A60" s="142"/>
      <c r="B60" s="69" t="s">
        <v>41</v>
      </c>
      <c r="C60" s="70"/>
      <c r="D60" s="84"/>
      <c r="E60" s="85"/>
      <c r="F60" s="86"/>
      <c r="G60" s="60" t="str">
        <f>最初に入力!$C$2</f>
        <v>南砺市</v>
      </c>
    </row>
    <row r="61" spans="1:7" ht="12" customHeight="1">
      <c r="A61" s="142"/>
      <c r="B61" s="69" t="s">
        <v>42</v>
      </c>
      <c r="C61" s="70"/>
      <c r="D61" s="84"/>
      <c r="E61" s="85"/>
      <c r="F61" s="86"/>
      <c r="G61" s="60" t="str">
        <f>最初に入力!$C$2</f>
        <v>南砺市</v>
      </c>
    </row>
    <row r="62" spans="1:7" ht="12" customHeight="1">
      <c r="A62" s="142"/>
      <c r="B62" s="69" t="s">
        <v>43</v>
      </c>
      <c r="C62" s="70"/>
      <c r="D62" s="84"/>
      <c r="E62" s="85"/>
      <c r="F62" s="86"/>
      <c r="G62" s="60" t="str">
        <f>最初に入力!$C$2</f>
        <v>南砺市</v>
      </c>
    </row>
    <row r="63" spans="1:7" ht="12" customHeight="1">
      <c r="A63" s="142"/>
      <c r="B63" s="69" t="s">
        <v>44</v>
      </c>
      <c r="C63" s="70"/>
      <c r="D63" s="84"/>
      <c r="E63" s="85"/>
      <c r="F63" s="86"/>
      <c r="G63" s="60" t="str">
        <f>最初に入力!$C$2</f>
        <v>南砺市</v>
      </c>
    </row>
    <row r="64" spans="1:7" ht="12" customHeight="1">
      <c r="A64" s="142"/>
      <c r="B64" s="69" t="s">
        <v>53</v>
      </c>
      <c r="C64" s="70"/>
      <c r="D64" s="84"/>
      <c r="E64" s="85"/>
      <c r="F64" s="86"/>
      <c r="G64" s="60" t="str">
        <f>最初に入力!$C$2</f>
        <v>南砺市</v>
      </c>
    </row>
    <row r="65" spans="1:7" ht="12" customHeight="1">
      <c r="A65" s="142"/>
      <c r="B65" s="69" t="s">
        <v>46</v>
      </c>
      <c r="C65" s="70"/>
      <c r="D65" s="84"/>
      <c r="E65" s="85"/>
      <c r="F65" s="86"/>
      <c r="G65" s="60" t="str">
        <f>最初に入力!$C$2</f>
        <v>南砺市</v>
      </c>
    </row>
    <row r="66" spans="1:7" ht="12" customHeight="1">
      <c r="A66" s="142"/>
      <c r="B66" s="69" t="s">
        <v>47</v>
      </c>
      <c r="C66" s="70"/>
      <c r="D66" s="84"/>
      <c r="E66" s="85"/>
      <c r="F66" s="86"/>
      <c r="G66" s="60" t="str">
        <f>最初に入力!$C$2</f>
        <v>南砺市</v>
      </c>
    </row>
    <row r="67" spans="1:7" ht="12" customHeight="1">
      <c r="A67" s="142"/>
      <c r="B67" s="69" t="s">
        <v>48</v>
      </c>
      <c r="C67" s="70"/>
      <c r="D67" s="84"/>
      <c r="E67" s="85"/>
      <c r="F67" s="86"/>
      <c r="G67" s="60" t="str">
        <f>最初に入力!$C$2</f>
        <v>南砺市</v>
      </c>
    </row>
    <row r="68" spans="1:7" ht="12" customHeight="1">
      <c r="A68" s="142"/>
      <c r="B68" s="69" t="s">
        <v>49</v>
      </c>
      <c r="C68" s="70"/>
      <c r="D68" s="84"/>
      <c r="E68" s="85"/>
      <c r="F68" s="86"/>
      <c r="G68" s="60" t="str">
        <f>最初に入力!$C$2</f>
        <v>南砺市</v>
      </c>
    </row>
    <row r="69" spans="1:7" ht="12" customHeight="1">
      <c r="A69" s="142"/>
      <c r="B69" s="69" t="s">
        <v>50</v>
      </c>
      <c r="C69" s="70"/>
      <c r="D69" s="84"/>
      <c r="E69" s="85"/>
      <c r="F69" s="86"/>
      <c r="G69" s="60" t="str">
        <f>最初に入力!$C$2</f>
        <v>南砺市</v>
      </c>
    </row>
    <row r="70" spans="1:7" ht="12" customHeight="1">
      <c r="A70" s="143"/>
      <c r="B70" s="87" t="s">
        <v>51</v>
      </c>
      <c r="C70" s="76"/>
      <c r="D70" s="88"/>
      <c r="E70" s="89"/>
      <c r="F70" s="90"/>
      <c r="G70" s="60" t="str">
        <f>最初に入力!$C$2</f>
        <v>南砺市</v>
      </c>
    </row>
    <row r="71" spans="1:7" ht="12" customHeight="1">
      <c r="A71" s="140" t="s">
        <v>135</v>
      </c>
      <c r="B71" s="69" t="s">
        <v>35</v>
      </c>
      <c r="C71" s="80"/>
      <c r="D71" s="81"/>
      <c r="E71" s="82"/>
      <c r="F71" s="83"/>
      <c r="G71" s="60" t="str">
        <f>最初に入力!$C$2</f>
        <v>南砺市</v>
      </c>
    </row>
    <row r="72" spans="1:7" ht="12" customHeight="1">
      <c r="A72" s="141"/>
      <c r="B72" s="69" t="s">
        <v>37</v>
      </c>
      <c r="C72" s="70"/>
      <c r="D72" s="84"/>
      <c r="E72" s="85"/>
      <c r="F72" s="86"/>
      <c r="G72" s="60" t="str">
        <f>最初に入力!$C$2</f>
        <v>南砺市</v>
      </c>
    </row>
    <row r="73" spans="1:7" ht="12" customHeight="1">
      <c r="A73" s="142"/>
      <c r="B73" s="69" t="s">
        <v>38</v>
      </c>
      <c r="C73" s="70"/>
      <c r="D73" s="84"/>
      <c r="E73" s="85"/>
      <c r="F73" s="86"/>
      <c r="G73" s="60" t="str">
        <f>最初に入力!$C$2</f>
        <v>南砺市</v>
      </c>
    </row>
    <row r="74" spans="1:7" ht="12" customHeight="1">
      <c r="A74" s="142"/>
      <c r="B74" s="69" t="s">
        <v>39</v>
      </c>
      <c r="C74" s="70"/>
      <c r="D74" s="84"/>
      <c r="E74" s="85"/>
      <c r="F74" s="86"/>
      <c r="G74" s="60" t="str">
        <f>最初に入力!$C$2</f>
        <v>南砺市</v>
      </c>
    </row>
    <row r="75" spans="1:7" ht="12" customHeight="1">
      <c r="A75" s="142"/>
      <c r="B75" s="69" t="s">
        <v>40</v>
      </c>
      <c r="C75" s="70"/>
      <c r="D75" s="84"/>
      <c r="E75" s="85"/>
      <c r="F75" s="86"/>
      <c r="G75" s="60" t="str">
        <f>最初に入力!$C$2</f>
        <v>南砺市</v>
      </c>
    </row>
    <row r="76" spans="1:7" ht="12" customHeight="1">
      <c r="A76" s="142"/>
      <c r="B76" s="69" t="s">
        <v>41</v>
      </c>
      <c r="C76" s="70"/>
      <c r="D76" s="84"/>
      <c r="E76" s="85"/>
      <c r="F76" s="86"/>
      <c r="G76" s="60" t="str">
        <f>最初に入力!$C$2</f>
        <v>南砺市</v>
      </c>
    </row>
    <row r="77" spans="1:7" ht="12" customHeight="1">
      <c r="A77" s="142"/>
      <c r="B77" s="69" t="s">
        <v>42</v>
      </c>
      <c r="C77" s="70"/>
      <c r="D77" s="84"/>
      <c r="E77" s="85"/>
      <c r="F77" s="86"/>
      <c r="G77" s="60" t="str">
        <f>最初に入力!$C$2</f>
        <v>南砺市</v>
      </c>
    </row>
    <row r="78" spans="1:7" ht="12" customHeight="1">
      <c r="A78" s="142"/>
      <c r="B78" s="69" t="s">
        <v>43</v>
      </c>
      <c r="C78" s="70"/>
      <c r="D78" s="84"/>
      <c r="E78" s="85"/>
      <c r="F78" s="86"/>
      <c r="G78" s="60" t="str">
        <f>最初に入力!$C$2</f>
        <v>南砺市</v>
      </c>
    </row>
    <row r="79" spans="1:7" ht="12" customHeight="1">
      <c r="A79" s="142"/>
      <c r="B79" s="69" t="s">
        <v>44</v>
      </c>
      <c r="C79" s="70"/>
      <c r="D79" s="84"/>
      <c r="E79" s="85"/>
      <c r="F79" s="86"/>
      <c r="G79" s="60" t="str">
        <f>最初に入力!$C$2</f>
        <v>南砺市</v>
      </c>
    </row>
    <row r="80" spans="1:7" ht="12" customHeight="1">
      <c r="A80" s="142"/>
      <c r="B80" s="69" t="s">
        <v>53</v>
      </c>
      <c r="C80" s="70"/>
      <c r="D80" s="84"/>
      <c r="E80" s="85"/>
      <c r="F80" s="86"/>
      <c r="G80" s="60" t="str">
        <f>最初に入力!$C$2</f>
        <v>南砺市</v>
      </c>
    </row>
    <row r="81" spans="1:7" ht="12" customHeight="1">
      <c r="A81" s="142"/>
      <c r="B81" s="69" t="s">
        <v>46</v>
      </c>
      <c r="C81" s="70"/>
      <c r="D81" s="84"/>
      <c r="E81" s="85"/>
      <c r="F81" s="86"/>
      <c r="G81" s="60" t="str">
        <f>最初に入力!$C$2</f>
        <v>南砺市</v>
      </c>
    </row>
    <row r="82" spans="1:7" ht="12" customHeight="1">
      <c r="A82" s="142"/>
      <c r="B82" s="69" t="s">
        <v>47</v>
      </c>
      <c r="C82" s="70"/>
      <c r="D82" s="84"/>
      <c r="E82" s="85"/>
      <c r="F82" s="86"/>
      <c r="G82" s="60" t="str">
        <f>最初に入力!$C$2</f>
        <v>南砺市</v>
      </c>
    </row>
    <row r="83" spans="1:7" ht="12" customHeight="1">
      <c r="A83" s="142"/>
      <c r="B83" s="69" t="s">
        <v>48</v>
      </c>
      <c r="C83" s="70"/>
      <c r="D83" s="84"/>
      <c r="E83" s="85"/>
      <c r="F83" s="86"/>
      <c r="G83" s="60" t="str">
        <f>最初に入力!$C$2</f>
        <v>南砺市</v>
      </c>
    </row>
    <row r="84" spans="1:7" ht="12" customHeight="1">
      <c r="A84" s="142"/>
      <c r="B84" s="69" t="s">
        <v>49</v>
      </c>
      <c r="C84" s="70"/>
      <c r="D84" s="84"/>
      <c r="E84" s="85"/>
      <c r="F84" s="86"/>
      <c r="G84" s="60" t="str">
        <f>最初に入力!$C$2</f>
        <v>南砺市</v>
      </c>
    </row>
    <row r="85" spans="1:7" ht="12" customHeight="1">
      <c r="A85" s="142"/>
      <c r="B85" s="69" t="s">
        <v>50</v>
      </c>
      <c r="C85" s="70"/>
      <c r="D85" s="84"/>
      <c r="E85" s="85"/>
      <c r="F85" s="86"/>
      <c r="G85" s="60" t="str">
        <f>最初に入力!$C$2</f>
        <v>南砺市</v>
      </c>
    </row>
    <row r="86" spans="1:7" ht="12" customHeight="1">
      <c r="A86" s="143"/>
      <c r="B86" s="69" t="s">
        <v>51</v>
      </c>
      <c r="C86" s="76"/>
      <c r="D86" s="88"/>
      <c r="E86" s="89"/>
      <c r="F86" s="90"/>
      <c r="G86" s="60" t="str">
        <f>最初に入力!$C$2</f>
        <v>南砺市</v>
      </c>
    </row>
    <row r="87" spans="1:7" ht="12" customHeight="1">
      <c r="A87" s="152" t="s">
        <v>136</v>
      </c>
      <c r="B87" s="79" t="s">
        <v>35</v>
      </c>
      <c r="C87" s="80"/>
      <c r="D87" s="81"/>
      <c r="E87" s="82"/>
      <c r="F87" s="83"/>
      <c r="G87" s="60" t="str">
        <f>最初に入力!$C$2</f>
        <v>南砺市</v>
      </c>
    </row>
    <row r="88" spans="1:7" ht="12" customHeight="1">
      <c r="A88" s="153"/>
      <c r="B88" s="69" t="s">
        <v>37</v>
      </c>
      <c r="C88" s="70"/>
      <c r="D88" s="84"/>
      <c r="E88" s="85"/>
      <c r="F88" s="86"/>
      <c r="G88" s="60" t="str">
        <f>最初に入力!$C$2</f>
        <v>南砺市</v>
      </c>
    </row>
    <row r="89" spans="1:7" ht="12" customHeight="1">
      <c r="A89" s="153"/>
      <c r="B89" s="69" t="s">
        <v>38</v>
      </c>
      <c r="C89" s="70"/>
      <c r="D89" s="84"/>
      <c r="E89" s="85"/>
      <c r="F89" s="86"/>
      <c r="G89" s="60" t="str">
        <f>最初に入力!$C$2</f>
        <v>南砺市</v>
      </c>
    </row>
    <row r="90" spans="1:7" ht="12" customHeight="1">
      <c r="A90" s="153"/>
      <c r="B90" s="69" t="s">
        <v>39</v>
      </c>
      <c r="C90" s="70"/>
      <c r="D90" s="84"/>
      <c r="E90" s="85"/>
      <c r="F90" s="86"/>
      <c r="G90" s="60" t="str">
        <f>最初に入力!$C$2</f>
        <v>南砺市</v>
      </c>
    </row>
    <row r="91" spans="1:7" ht="12" customHeight="1">
      <c r="A91" s="153"/>
      <c r="B91" s="69" t="s">
        <v>40</v>
      </c>
      <c r="C91" s="70"/>
      <c r="D91" s="84"/>
      <c r="E91" s="85"/>
      <c r="F91" s="86"/>
      <c r="G91" s="60" t="str">
        <f>最初に入力!$C$2</f>
        <v>南砺市</v>
      </c>
    </row>
    <row r="92" spans="1:7" ht="12" customHeight="1">
      <c r="A92" s="153"/>
      <c r="B92" s="69" t="s">
        <v>41</v>
      </c>
      <c r="C92" s="70"/>
      <c r="D92" s="84"/>
      <c r="E92" s="85"/>
      <c r="F92" s="86"/>
      <c r="G92" s="60" t="str">
        <f>最初に入力!$C$2</f>
        <v>南砺市</v>
      </c>
    </row>
    <row r="93" spans="1:7" ht="12" customHeight="1">
      <c r="A93" s="153"/>
      <c r="B93" s="69" t="s">
        <v>42</v>
      </c>
      <c r="C93" s="91"/>
      <c r="D93" s="92"/>
      <c r="E93" s="93"/>
      <c r="F93" s="94"/>
      <c r="G93" s="60" t="str">
        <f>最初に入力!$C$2</f>
        <v>南砺市</v>
      </c>
    </row>
    <row r="94" spans="1:7" ht="12" customHeight="1">
      <c r="A94" s="154"/>
      <c r="B94" s="87" t="s">
        <v>43</v>
      </c>
      <c r="C94" s="76"/>
      <c r="D94" s="88"/>
      <c r="E94" s="89"/>
      <c r="F94" s="90"/>
      <c r="G94" s="60" t="str">
        <f>最初に入力!$C$2</f>
        <v>南砺市</v>
      </c>
    </row>
    <row r="95" spans="1:7" ht="19.5" customHeight="1"/>
    <row r="96" spans="1:7" ht="19.5" customHeight="1">
      <c r="C96" s="43"/>
      <c r="D96" s="43"/>
    </row>
  </sheetData>
  <protectedRanges>
    <protectedRange sqref="A2:F3" name="範囲2"/>
    <protectedRange sqref="C7:F94" name="範囲1"/>
  </protectedRanges>
  <mergeCells count="27">
    <mergeCell ref="J5:P10"/>
    <mergeCell ref="E5:F5"/>
    <mergeCell ref="A7:B7"/>
    <mergeCell ref="A8:B8"/>
    <mergeCell ref="A9:B9"/>
    <mergeCell ref="A55:A70"/>
    <mergeCell ref="A71:A86"/>
    <mergeCell ref="A87:A94"/>
    <mergeCell ref="A16:B16"/>
    <mergeCell ref="A17:B17"/>
    <mergeCell ref="A18:B18"/>
    <mergeCell ref="A19:B19"/>
    <mergeCell ref="A20:B20"/>
    <mergeCell ref="A21:B21"/>
    <mergeCell ref="A1:D1"/>
    <mergeCell ref="A3:B3"/>
    <mergeCell ref="A22:B22"/>
    <mergeCell ref="A23:A38"/>
    <mergeCell ref="A39:A54"/>
    <mergeCell ref="A10:B10"/>
    <mergeCell ref="A11:B11"/>
    <mergeCell ref="A12:B12"/>
    <mergeCell ref="A13:B13"/>
    <mergeCell ref="A14:B14"/>
    <mergeCell ref="A15:B15"/>
    <mergeCell ref="A5:B6"/>
    <mergeCell ref="C5:D5"/>
  </mergeCells>
  <phoneticPr fontId="2"/>
  <pageMargins left="0.91" right="0.78700000000000003" top="0.38" bottom="0.38" header="0.28000000000000003" footer="0.31"/>
  <pageSetup paperSize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64BA-4FBC-4503-BFE3-F5C7B5E8B471}">
  <sheetPr codeName="Sheet31"/>
  <dimension ref="A1:U172"/>
  <sheetViews>
    <sheetView showZeros="0" workbookViewId="0">
      <pane ySplit="1" topLeftCell="A2" activePane="bottomLeft" state="frozen"/>
      <selection activeCell="AN6" sqref="AN6"/>
      <selection pane="bottomLeft" activeCell="B34" sqref="B34"/>
    </sheetView>
  </sheetViews>
  <sheetFormatPr defaultColWidth="9" defaultRowHeight="13"/>
  <cols>
    <col min="1" max="1" width="18" style="107" customWidth="1"/>
    <col min="2" max="2" width="17.58203125" style="107" customWidth="1"/>
    <col min="3" max="4" width="5.5" style="108" customWidth="1"/>
    <col min="5" max="5" width="18" style="107" customWidth="1"/>
    <col min="6" max="6" width="16.75" style="107" customWidth="1"/>
    <col min="7" max="8" width="5.5" style="108" customWidth="1"/>
    <col min="9" max="9" width="3.25" style="99" customWidth="1"/>
    <col min="10" max="11" width="9" style="101"/>
    <col min="12" max="12" width="2.5" style="99" customWidth="1"/>
    <col min="13" max="14" width="9" style="101"/>
    <col min="15" max="15" width="5.83203125" style="99" customWidth="1"/>
    <col min="16" max="16" width="9" style="99"/>
    <col min="17" max="17" width="18.75" style="99" customWidth="1"/>
    <col min="18" max="18" width="9" style="99"/>
    <col min="19" max="19" width="18.75" style="99" customWidth="1"/>
    <col min="20" max="20" width="9" style="99"/>
    <col min="21" max="21" width="18.75" style="99" customWidth="1"/>
    <col min="22" max="16384" width="9" style="99"/>
  </cols>
  <sheetData>
    <row r="1" spans="1:21" ht="22">
      <c r="A1" s="95" t="s">
        <v>137</v>
      </c>
      <c r="B1" s="95" t="s">
        <v>138</v>
      </c>
      <c r="C1" s="96" t="s">
        <v>139</v>
      </c>
      <c r="D1" s="96" t="s">
        <v>140</v>
      </c>
      <c r="E1" s="97" t="s">
        <v>141</v>
      </c>
      <c r="F1" s="97" t="s">
        <v>138</v>
      </c>
      <c r="G1" s="98" t="s">
        <v>139</v>
      </c>
      <c r="H1" s="98" t="s">
        <v>140</v>
      </c>
      <c r="J1" s="100" t="s">
        <v>142</v>
      </c>
      <c r="K1" s="100" t="s">
        <v>143</v>
      </c>
      <c r="L1" s="101"/>
      <c r="M1" s="102" t="s">
        <v>144</v>
      </c>
      <c r="N1" s="102" t="s">
        <v>143</v>
      </c>
      <c r="P1" s="103" t="s">
        <v>145</v>
      </c>
      <c r="Q1" s="103" t="s">
        <v>146</v>
      </c>
      <c r="R1" s="104" t="s">
        <v>147</v>
      </c>
      <c r="S1" s="104" t="s">
        <v>148</v>
      </c>
      <c r="T1" s="105" t="s">
        <v>149</v>
      </c>
      <c r="U1" s="105" t="s">
        <v>150</v>
      </c>
    </row>
    <row r="2" spans="1:21">
      <c r="A2" s="106" t="s">
        <v>55</v>
      </c>
      <c r="B2" s="106" t="s">
        <v>55</v>
      </c>
      <c r="C2" s="106">
        <v>7</v>
      </c>
      <c r="D2" s="106">
        <v>8</v>
      </c>
      <c r="E2" s="106" t="s">
        <v>60</v>
      </c>
      <c r="F2" s="106" t="s">
        <v>60</v>
      </c>
      <c r="G2" s="106">
        <v>8</v>
      </c>
      <c r="H2" s="106">
        <v>8</v>
      </c>
      <c r="I2" s="106"/>
      <c r="J2" s="106" t="s">
        <v>151</v>
      </c>
      <c r="K2" s="106">
        <v>1</v>
      </c>
      <c r="L2" s="106"/>
      <c r="M2" s="106" t="s">
        <v>152</v>
      </c>
      <c r="N2" s="106"/>
      <c r="O2" s="106"/>
      <c r="P2" s="106"/>
      <c r="Q2" s="106"/>
      <c r="R2" s="106"/>
      <c r="S2" s="106"/>
      <c r="T2" s="106"/>
      <c r="U2" s="106"/>
    </row>
    <row r="3" spans="1:21">
      <c r="A3" s="106" t="s">
        <v>56</v>
      </c>
      <c r="B3" s="106" t="s">
        <v>56</v>
      </c>
      <c r="C3" s="106">
        <v>17</v>
      </c>
      <c r="D3" s="106">
        <v>8</v>
      </c>
      <c r="E3" s="106" t="s">
        <v>61</v>
      </c>
      <c r="F3" s="106" t="s">
        <v>61</v>
      </c>
      <c r="G3" s="106">
        <v>18</v>
      </c>
      <c r="H3" s="106">
        <v>8</v>
      </c>
      <c r="I3" s="106"/>
      <c r="J3" s="106" t="s">
        <v>153</v>
      </c>
      <c r="K3" s="106">
        <v>2</v>
      </c>
      <c r="L3" s="106"/>
      <c r="M3" s="106" t="s">
        <v>154</v>
      </c>
      <c r="N3" s="106"/>
      <c r="O3" s="106"/>
      <c r="P3" s="106"/>
      <c r="Q3" s="106"/>
      <c r="R3" s="106"/>
      <c r="S3" s="106"/>
      <c r="T3" s="106"/>
      <c r="U3" s="106"/>
    </row>
    <row r="4" spans="1:21">
      <c r="A4" s="106" t="s">
        <v>57</v>
      </c>
      <c r="B4" s="106" t="s">
        <v>57</v>
      </c>
      <c r="C4" s="106">
        <v>9</v>
      </c>
      <c r="D4" s="106">
        <v>3</v>
      </c>
      <c r="E4" s="106" t="s">
        <v>62</v>
      </c>
      <c r="F4" s="106" t="s">
        <v>62</v>
      </c>
      <c r="G4" s="106">
        <v>10</v>
      </c>
      <c r="H4" s="106">
        <v>3</v>
      </c>
      <c r="I4" s="106"/>
      <c r="J4" s="106" t="s">
        <v>155</v>
      </c>
      <c r="K4" s="106">
        <v>3</v>
      </c>
      <c r="L4" s="106"/>
      <c r="M4" s="106" t="s">
        <v>156</v>
      </c>
      <c r="N4" s="106"/>
      <c r="O4" s="106"/>
      <c r="P4" s="106"/>
      <c r="Q4" s="106"/>
      <c r="R4" s="106"/>
      <c r="S4" s="106"/>
      <c r="T4" s="106"/>
      <c r="U4" s="106"/>
    </row>
    <row r="5" spans="1:21">
      <c r="A5" s="106" t="s">
        <v>54</v>
      </c>
      <c r="B5" s="106" t="s">
        <v>54</v>
      </c>
      <c r="C5" s="106">
        <v>1</v>
      </c>
      <c r="D5" s="106">
        <v>1</v>
      </c>
      <c r="E5" s="106" t="s">
        <v>59</v>
      </c>
      <c r="F5" s="106" t="s">
        <v>59</v>
      </c>
      <c r="G5" s="106">
        <v>3</v>
      </c>
      <c r="H5" s="106">
        <v>1</v>
      </c>
      <c r="I5" s="106"/>
      <c r="J5" s="106" t="s">
        <v>157</v>
      </c>
      <c r="K5" s="106">
        <v>4</v>
      </c>
      <c r="L5" s="106"/>
      <c r="M5" s="106" t="s">
        <v>158</v>
      </c>
      <c r="N5" s="106"/>
      <c r="O5" s="106"/>
      <c r="P5" s="106"/>
      <c r="Q5" s="106"/>
      <c r="R5" s="106"/>
      <c r="S5" s="106"/>
      <c r="T5" s="106"/>
      <c r="U5" s="106"/>
    </row>
    <row r="6" spans="1:21">
      <c r="A6" s="106" t="s">
        <v>52</v>
      </c>
      <c r="B6" s="106" t="s">
        <v>52</v>
      </c>
      <c r="C6" s="106">
        <v>2</v>
      </c>
      <c r="D6" s="106">
        <v>1</v>
      </c>
      <c r="E6" s="106" t="s">
        <v>58</v>
      </c>
      <c r="F6" s="106" t="s">
        <v>58</v>
      </c>
      <c r="G6" s="106">
        <v>4</v>
      </c>
      <c r="H6" s="106">
        <v>1</v>
      </c>
      <c r="I6" s="106"/>
      <c r="J6" s="106" t="s">
        <v>159</v>
      </c>
      <c r="K6" s="106">
        <v>5</v>
      </c>
      <c r="L6" s="106"/>
      <c r="M6" s="106" t="s">
        <v>160</v>
      </c>
      <c r="N6" s="106"/>
      <c r="O6" s="106"/>
      <c r="P6" s="106"/>
      <c r="Q6" s="106"/>
      <c r="R6" s="106"/>
      <c r="S6" s="106"/>
      <c r="T6" s="106"/>
      <c r="U6" s="106"/>
    </row>
    <row r="7" spans="1:21">
      <c r="A7" s="106" t="s">
        <v>161</v>
      </c>
      <c r="B7" s="106" t="s">
        <v>161</v>
      </c>
      <c r="C7" s="106">
        <v>5</v>
      </c>
      <c r="D7" s="106">
        <v>1</v>
      </c>
      <c r="E7" s="106" t="s">
        <v>162</v>
      </c>
      <c r="F7" s="106" t="s">
        <v>162</v>
      </c>
      <c r="G7" s="106">
        <v>6</v>
      </c>
      <c r="H7" s="106">
        <v>1</v>
      </c>
      <c r="I7" s="106"/>
      <c r="J7" s="106" t="s">
        <v>163</v>
      </c>
      <c r="K7" s="106">
        <v>6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</row>
    <row r="8" spans="1:21">
      <c r="A8" s="106" t="s">
        <v>34</v>
      </c>
      <c r="B8" s="106" t="s">
        <v>34</v>
      </c>
      <c r="C8" s="106">
        <v>15</v>
      </c>
      <c r="D8" s="106">
        <v>4</v>
      </c>
      <c r="E8" s="106" t="s">
        <v>34</v>
      </c>
      <c r="F8" s="106" t="s">
        <v>34</v>
      </c>
      <c r="G8" s="106">
        <v>15</v>
      </c>
      <c r="H8" s="106">
        <v>4</v>
      </c>
      <c r="I8" s="106"/>
      <c r="J8" s="106" t="s">
        <v>164</v>
      </c>
      <c r="K8" s="106">
        <v>7</v>
      </c>
      <c r="L8" s="106"/>
      <c r="M8" s="106"/>
      <c r="N8" s="106"/>
      <c r="O8" s="106"/>
      <c r="P8" s="106"/>
      <c r="Q8" s="106"/>
      <c r="R8" s="106"/>
      <c r="S8" s="106"/>
      <c r="T8" s="106"/>
      <c r="U8" s="106"/>
    </row>
    <row r="9" spans="1:21">
      <c r="A9" s="106" t="s">
        <v>60</v>
      </c>
      <c r="B9" s="106" t="s">
        <v>60</v>
      </c>
      <c r="C9" s="106">
        <v>8</v>
      </c>
      <c r="D9" s="106">
        <v>8</v>
      </c>
      <c r="E9" s="106"/>
      <c r="F9" s="106"/>
      <c r="G9" s="106"/>
      <c r="H9" s="106"/>
      <c r="I9" s="106"/>
      <c r="J9" s="106" t="s">
        <v>165</v>
      </c>
      <c r="K9" s="106">
        <v>8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1:21">
      <c r="A10" s="106" t="s">
        <v>61</v>
      </c>
      <c r="B10" s="106" t="s">
        <v>61</v>
      </c>
      <c r="C10" s="106">
        <v>18</v>
      </c>
      <c r="D10" s="106">
        <v>8</v>
      </c>
      <c r="E10" s="106"/>
      <c r="F10" s="106"/>
      <c r="G10" s="106"/>
      <c r="H10" s="106"/>
      <c r="I10" s="106"/>
      <c r="J10" s="106" t="s">
        <v>166</v>
      </c>
      <c r="K10" s="106">
        <v>9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</row>
    <row r="11" spans="1:21">
      <c r="A11" s="106" t="s">
        <v>62</v>
      </c>
      <c r="B11" s="106" t="s">
        <v>62</v>
      </c>
      <c r="C11" s="106">
        <v>10</v>
      </c>
      <c r="D11" s="106">
        <v>3</v>
      </c>
      <c r="E11" s="106"/>
      <c r="F11" s="106"/>
      <c r="G11" s="106"/>
      <c r="H11" s="106"/>
      <c r="I11" s="106"/>
      <c r="J11" s="106" t="s">
        <v>167</v>
      </c>
      <c r="K11" s="106">
        <v>10</v>
      </c>
      <c r="L11" s="106"/>
      <c r="M11" s="106"/>
      <c r="N11" s="106"/>
      <c r="O11" s="106"/>
      <c r="P11" s="106"/>
      <c r="Q11" s="106"/>
      <c r="R11" s="106"/>
      <c r="S11" s="106"/>
      <c r="T11" s="106"/>
      <c r="U11" s="106"/>
    </row>
    <row r="12" spans="1:21">
      <c r="A12" s="106" t="s">
        <v>59</v>
      </c>
      <c r="B12" s="106" t="s">
        <v>59</v>
      </c>
      <c r="C12" s="106">
        <v>3</v>
      </c>
      <c r="D12" s="106">
        <v>1</v>
      </c>
      <c r="E12" s="106"/>
      <c r="F12" s="106"/>
      <c r="G12" s="106"/>
      <c r="H12" s="106"/>
      <c r="I12" s="106"/>
      <c r="J12" s="106" t="s">
        <v>168</v>
      </c>
      <c r="K12" s="106">
        <v>11</v>
      </c>
      <c r="L12" s="106"/>
      <c r="M12" s="106"/>
      <c r="N12" s="106"/>
      <c r="O12" s="106"/>
      <c r="P12" s="106"/>
      <c r="Q12" s="106"/>
      <c r="R12" s="106"/>
      <c r="S12" s="106"/>
      <c r="T12" s="106"/>
      <c r="U12" s="106"/>
    </row>
    <row r="13" spans="1:21">
      <c r="A13" s="106" t="s">
        <v>58</v>
      </c>
      <c r="B13" s="106" t="s">
        <v>58</v>
      </c>
      <c r="C13" s="106">
        <v>4</v>
      </c>
      <c r="D13" s="106">
        <v>1</v>
      </c>
      <c r="E13" s="106"/>
      <c r="F13" s="106"/>
      <c r="G13" s="106"/>
      <c r="H13" s="106"/>
      <c r="I13" s="106"/>
      <c r="J13" s="106" t="s">
        <v>169</v>
      </c>
      <c r="K13" s="106">
        <v>12</v>
      </c>
      <c r="L13" s="106"/>
      <c r="M13" s="106"/>
      <c r="N13" s="106"/>
      <c r="O13" s="106"/>
      <c r="P13" s="106"/>
      <c r="Q13" s="106"/>
      <c r="R13" s="106"/>
      <c r="S13" s="106"/>
      <c r="T13" s="106"/>
      <c r="U13" s="106"/>
    </row>
    <row r="14" spans="1:21">
      <c r="A14" s="106" t="s">
        <v>162</v>
      </c>
      <c r="B14" s="106" t="s">
        <v>162</v>
      </c>
      <c r="C14" s="106">
        <v>6</v>
      </c>
      <c r="D14" s="106">
        <v>1</v>
      </c>
      <c r="E14" s="106"/>
      <c r="F14" s="106"/>
      <c r="G14" s="106"/>
      <c r="H14" s="106"/>
      <c r="I14" s="106"/>
      <c r="J14" s="106" t="s">
        <v>170</v>
      </c>
      <c r="K14" s="106">
        <v>13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</row>
    <row r="15" spans="1:21">
      <c r="A15" s="106" t="s">
        <v>34</v>
      </c>
      <c r="B15" s="106" t="s">
        <v>34</v>
      </c>
      <c r="C15" s="106">
        <v>15</v>
      </c>
      <c r="D15" s="106">
        <v>4</v>
      </c>
      <c r="E15" s="106"/>
      <c r="F15" s="106"/>
      <c r="G15" s="106"/>
      <c r="H15" s="106"/>
      <c r="I15" s="106"/>
      <c r="J15" s="106" t="s">
        <v>171</v>
      </c>
      <c r="K15" s="106">
        <v>14</v>
      </c>
      <c r="L15" s="106"/>
      <c r="M15" s="106"/>
      <c r="N15" s="106"/>
      <c r="O15" s="106"/>
      <c r="P15" s="106"/>
      <c r="Q15" s="106"/>
      <c r="R15" s="106"/>
      <c r="S15" s="106"/>
      <c r="T15" s="106"/>
      <c r="U15" s="106"/>
    </row>
    <row r="16" spans="1:21">
      <c r="A16" s="106"/>
      <c r="B16" s="106"/>
      <c r="C16" s="106"/>
      <c r="D16" s="106"/>
      <c r="E16" s="106"/>
      <c r="F16" s="106"/>
      <c r="G16" s="106"/>
      <c r="H16" s="106"/>
      <c r="I16" s="106"/>
      <c r="J16" s="106" t="s">
        <v>172</v>
      </c>
      <c r="K16" s="106">
        <v>15</v>
      </c>
      <c r="L16" s="106"/>
      <c r="M16" s="106"/>
      <c r="N16" s="106"/>
      <c r="O16" s="106"/>
      <c r="P16" s="106"/>
      <c r="Q16" s="106"/>
      <c r="R16" s="106"/>
      <c r="S16" s="106"/>
      <c r="T16" s="106"/>
      <c r="U16" s="106"/>
    </row>
    <row r="17" spans="1:21">
      <c r="A17" s="106"/>
      <c r="B17" s="106"/>
      <c r="C17" s="106"/>
      <c r="D17" s="106"/>
      <c r="E17" s="106"/>
      <c r="F17" s="106"/>
      <c r="G17" s="106"/>
      <c r="H17" s="106"/>
      <c r="I17" s="106"/>
      <c r="J17" s="106" t="s">
        <v>173</v>
      </c>
      <c r="K17" s="106">
        <v>16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>
      <c r="A18" s="106"/>
      <c r="B18" s="106"/>
      <c r="C18" s="106"/>
      <c r="D18" s="106"/>
      <c r="E18" s="106"/>
      <c r="F18" s="106"/>
      <c r="G18" s="106"/>
      <c r="H18" s="106"/>
      <c r="I18" s="106"/>
      <c r="J18" s="106" t="s">
        <v>174</v>
      </c>
      <c r="K18" s="106">
        <v>17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>
      <c r="A19" s="106"/>
      <c r="B19" s="106"/>
      <c r="C19" s="106"/>
      <c r="D19" s="106"/>
      <c r="E19" s="106"/>
      <c r="F19" s="106"/>
      <c r="G19" s="106"/>
      <c r="H19" s="106"/>
      <c r="I19" s="106"/>
      <c r="J19" s="106" t="s">
        <v>175</v>
      </c>
      <c r="K19" s="106">
        <v>18</v>
      </c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>
      <c r="A20" s="106"/>
      <c r="B20" s="106"/>
      <c r="C20" s="106"/>
      <c r="D20" s="106"/>
      <c r="E20" s="106"/>
      <c r="F20" s="106"/>
      <c r="G20" s="106"/>
      <c r="H20" s="106"/>
      <c r="I20" s="106"/>
      <c r="J20" s="106" t="s">
        <v>176</v>
      </c>
      <c r="K20" s="106">
        <v>19</v>
      </c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  <row r="21" spans="1:21">
      <c r="A21" s="106"/>
      <c r="B21" s="106"/>
      <c r="C21" s="106"/>
      <c r="D21" s="106"/>
      <c r="E21" s="106"/>
      <c r="F21" s="106"/>
      <c r="G21" s="106"/>
      <c r="H21" s="106"/>
      <c r="I21" s="106"/>
      <c r="J21" s="106" t="s">
        <v>177</v>
      </c>
      <c r="K21" s="106">
        <v>20</v>
      </c>
      <c r="L21" s="106"/>
      <c r="M21" s="106"/>
      <c r="N21" s="106"/>
      <c r="O21" s="106"/>
      <c r="P21" s="106"/>
      <c r="Q21" s="106"/>
      <c r="R21" s="106"/>
      <c r="S21" s="106"/>
      <c r="T21" s="106"/>
      <c r="U21" s="106"/>
    </row>
    <row r="22" spans="1:21">
      <c r="A22" s="106"/>
      <c r="B22" s="106"/>
      <c r="C22" s="106"/>
      <c r="D22" s="106"/>
      <c r="E22" s="106"/>
      <c r="F22" s="106"/>
      <c r="G22" s="106"/>
      <c r="H22" s="106"/>
      <c r="I22" s="106"/>
      <c r="J22" s="106" t="s">
        <v>178</v>
      </c>
      <c r="K22" s="106">
        <v>21</v>
      </c>
      <c r="L22" s="106"/>
      <c r="M22" s="106"/>
      <c r="N22" s="106"/>
      <c r="O22" s="106"/>
      <c r="P22" s="106"/>
      <c r="Q22" s="106"/>
      <c r="R22" s="106"/>
      <c r="S22" s="106"/>
      <c r="T22" s="106"/>
      <c r="U22" s="106"/>
    </row>
    <row r="23" spans="1:21">
      <c r="A23" s="106"/>
      <c r="B23" s="106"/>
      <c r="C23" s="106"/>
      <c r="D23" s="106"/>
      <c r="E23" s="106"/>
      <c r="F23" s="106"/>
      <c r="G23" s="106"/>
      <c r="H23" s="106"/>
      <c r="I23" s="106"/>
      <c r="J23" s="106" t="s">
        <v>179</v>
      </c>
      <c r="K23" s="106">
        <v>22</v>
      </c>
      <c r="L23" s="106"/>
      <c r="M23" s="106"/>
      <c r="N23" s="106"/>
      <c r="O23" s="106"/>
      <c r="P23" s="106"/>
      <c r="Q23" s="106"/>
      <c r="R23" s="106"/>
      <c r="S23" s="106"/>
      <c r="T23" s="106"/>
      <c r="U23" s="106"/>
    </row>
    <row r="24" spans="1:21">
      <c r="A24" s="106"/>
      <c r="B24" s="106"/>
      <c r="C24" s="106"/>
      <c r="D24" s="106"/>
      <c r="E24" s="106"/>
      <c r="F24" s="106"/>
      <c r="G24" s="106"/>
      <c r="H24" s="106"/>
      <c r="I24" s="106"/>
      <c r="J24" s="106" t="s">
        <v>180</v>
      </c>
      <c r="K24" s="106">
        <v>23</v>
      </c>
      <c r="L24" s="106"/>
      <c r="M24" s="106"/>
      <c r="N24" s="106"/>
      <c r="O24" s="106"/>
      <c r="P24" s="106"/>
      <c r="Q24" s="106"/>
      <c r="R24" s="106"/>
      <c r="S24" s="106"/>
      <c r="T24" s="106"/>
      <c r="U24" s="106"/>
    </row>
    <row r="25" spans="1:21">
      <c r="A25" s="106"/>
      <c r="B25" s="106"/>
      <c r="C25" s="106"/>
      <c r="D25" s="106"/>
      <c r="E25" s="106"/>
      <c r="F25" s="106"/>
      <c r="G25" s="106"/>
      <c r="H25" s="106"/>
      <c r="I25" s="106"/>
      <c r="J25" s="106" t="s">
        <v>181</v>
      </c>
      <c r="K25" s="106">
        <v>24</v>
      </c>
      <c r="L25" s="106"/>
      <c r="M25" s="106"/>
      <c r="N25" s="106"/>
      <c r="O25" s="106"/>
      <c r="P25" s="106"/>
      <c r="Q25" s="106"/>
      <c r="R25" s="106"/>
      <c r="S25" s="106"/>
      <c r="T25" s="106"/>
      <c r="U25" s="106"/>
    </row>
    <row r="26" spans="1:21">
      <c r="A26" s="106"/>
      <c r="B26" s="106"/>
      <c r="C26" s="106"/>
      <c r="D26" s="106"/>
      <c r="E26" s="106"/>
      <c r="F26" s="106"/>
      <c r="G26" s="106"/>
      <c r="H26" s="106"/>
      <c r="I26" s="106"/>
      <c r="J26" s="106" t="s">
        <v>182</v>
      </c>
      <c r="K26" s="106">
        <v>25</v>
      </c>
      <c r="L26" s="106"/>
      <c r="M26" s="106"/>
      <c r="N26" s="106"/>
      <c r="O26" s="106"/>
      <c r="P26" s="106"/>
      <c r="Q26" s="106"/>
      <c r="R26" s="106"/>
      <c r="S26" s="106"/>
      <c r="T26" s="106"/>
      <c r="U26" s="106"/>
    </row>
    <row r="27" spans="1:21">
      <c r="A27" s="106"/>
      <c r="B27" s="106"/>
      <c r="C27" s="106"/>
      <c r="D27" s="106"/>
      <c r="E27" s="106"/>
      <c r="F27" s="106"/>
      <c r="G27" s="106"/>
      <c r="H27" s="106"/>
      <c r="I27" s="106"/>
      <c r="J27" s="106" t="s">
        <v>183</v>
      </c>
      <c r="K27" s="106">
        <v>26</v>
      </c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1">
      <c r="A28" s="106"/>
      <c r="B28" s="106"/>
      <c r="C28" s="106"/>
      <c r="D28" s="106"/>
      <c r="E28" s="106"/>
      <c r="F28" s="106"/>
      <c r="G28" s="106"/>
      <c r="H28" s="106"/>
      <c r="I28" s="106"/>
      <c r="J28" s="106" t="s">
        <v>184</v>
      </c>
      <c r="K28" s="106">
        <v>27</v>
      </c>
      <c r="L28" s="106"/>
      <c r="M28" s="106"/>
      <c r="N28" s="106"/>
      <c r="O28" s="106"/>
      <c r="P28" s="106"/>
      <c r="Q28" s="106"/>
      <c r="R28" s="106"/>
      <c r="S28" s="106"/>
      <c r="T28" s="106"/>
      <c r="U28" s="106"/>
    </row>
    <row r="29" spans="1:21">
      <c r="A29" s="106"/>
      <c r="B29" s="106"/>
      <c r="C29" s="106"/>
      <c r="D29" s="106"/>
      <c r="E29" s="106"/>
      <c r="F29" s="106"/>
      <c r="G29" s="106"/>
      <c r="H29" s="106"/>
      <c r="I29" s="106"/>
      <c r="J29" s="106" t="s">
        <v>185</v>
      </c>
      <c r="K29" s="106">
        <v>28</v>
      </c>
      <c r="L29" s="106"/>
      <c r="M29" s="106"/>
      <c r="N29" s="106"/>
      <c r="O29" s="106"/>
      <c r="P29" s="106"/>
      <c r="Q29" s="106"/>
      <c r="R29" s="106"/>
      <c r="S29" s="106"/>
      <c r="T29" s="106"/>
      <c r="U29" s="106"/>
    </row>
    <row r="30" spans="1:21">
      <c r="A30" s="106"/>
      <c r="B30" s="106"/>
      <c r="C30" s="106"/>
      <c r="D30" s="106"/>
      <c r="E30" s="106"/>
      <c r="F30" s="106"/>
      <c r="G30" s="106"/>
      <c r="H30" s="106"/>
      <c r="I30" s="106"/>
      <c r="J30" s="106" t="s">
        <v>186</v>
      </c>
      <c r="K30" s="106">
        <v>29</v>
      </c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1">
      <c r="A31" s="106"/>
      <c r="B31" s="106"/>
      <c r="C31" s="106"/>
      <c r="D31" s="106"/>
      <c r="E31" s="106"/>
      <c r="F31" s="106"/>
      <c r="G31" s="106"/>
      <c r="H31" s="106"/>
      <c r="I31" s="106"/>
      <c r="J31" s="106" t="s">
        <v>187</v>
      </c>
      <c r="K31" s="106">
        <v>30</v>
      </c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1:21">
      <c r="A32" s="106"/>
      <c r="B32" s="106"/>
      <c r="C32" s="106"/>
      <c r="D32" s="106"/>
      <c r="E32" s="106"/>
      <c r="F32" s="106"/>
      <c r="G32" s="106"/>
      <c r="H32" s="106"/>
      <c r="I32" s="106"/>
      <c r="J32" s="106" t="s">
        <v>188</v>
      </c>
      <c r="K32" s="106">
        <v>31</v>
      </c>
      <c r="L32" s="106"/>
      <c r="M32" s="106"/>
      <c r="N32" s="106"/>
      <c r="O32" s="106"/>
      <c r="P32" s="106"/>
      <c r="Q32" s="106"/>
      <c r="R32" s="106"/>
      <c r="S32" s="106"/>
      <c r="T32" s="106"/>
      <c r="U32" s="106"/>
    </row>
    <row r="33" spans="1:21">
      <c r="A33" s="106"/>
      <c r="B33" s="106"/>
      <c r="C33" s="106"/>
      <c r="D33" s="106"/>
      <c r="E33" s="106"/>
      <c r="F33" s="106"/>
      <c r="G33" s="106"/>
      <c r="H33" s="106"/>
      <c r="I33" s="106"/>
      <c r="J33" s="106" t="s">
        <v>189</v>
      </c>
      <c r="K33" s="106">
        <v>32</v>
      </c>
      <c r="L33" s="106"/>
      <c r="M33" s="106"/>
      <c r="N33" s="106"/>
      <c r="O33" s="106"/>
      <c r="P33" s="106"/>
      <c r="Q33" s="106"/>
      <c r="R33" s="106"/>
      <c r="S33" s="106"/>
      <c r="T33" s="106"/>
      <c r="U33" s="106"/>
    </row>
    <row r="34" spans="1:21">
      <c r="A34" s="106"/>
      <c r="B34" s="106"/>
      <c r="C34" s="106"/>
      <c r="D34" s="106"/>
      <c r="E34" s="106"/>
      <c r="F34" s="106"/>
      <c r="G34" s="106"/>
      <c r="H34" s="106"/>
      <c r="I34" s="106"/>
      <c r="J34" s="106" t="s">
        <v>190</v>
      </c>
      <c r="K34" s="106">
        <v>33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</row>
    <row r="35" spans="1:21">
      <c r="A35" s="106"/>
      <c r="B35" s="106"/>
      <c r="C35" s="106"/>
      <c r="D35" s="106"/>
      <c r="E35" s="106"/>
      <c r="F35" s="106"/>
      <c r="G35" s="106"/>
      <c r="H35" s="106"/>
      <c r="I35" s="106"/>
      <c r="J35" s="106" t="s">
        <v>191</v>
      </c>
      <c r="K35" s="106">
        <v>34</v>
      </c>
      <c r="L35" s="106"/>
      <c r="M35" s="106"/>
      <c r="N35" s="106"/>
      <c r="O35" s="106"/>
      <c r="P35" s="106"/>
      <c r="Q35" s="106"/>
      <c r="R35" s="106"/>
      <c r="S35" s="106"/>
      <c r="T35" s="106"/>
      <c r="U35" s="106"/>
    </row>
    <row r="36" spans="1:21">
      <c r="A36" s="106"/>
      <c r="B36" s="106"/>
      <c r="C36" s="106"/>
      <c r="D36" s="106"/>
      <c r="E36" s="106"/>
      <c r="F36" s="106"/>
      <c r="G36" s="106"/>
      <c r="H36" s="106"/>
      <c r="I36" s="106"/>
      <c r="J36" s="106" t="s">
        <v>192</v>
      </c>
      <c r="K36" s="106">
        <v>35</v>
      </c>
      <c r="L36" s="106"/>
      <c r="M36" s="106"/>
      <c r="N36" s="106"/>
      <c r="O36" s="106"/>
      <c r="P36" s="106"/>
      <c r="Q36" s="106"/>
      <c r="R36" s="106"/>
      <c r="S36" s="106"/>
      <c r="T36" s="106"/>
      <c r="U36" s="106"/>
    </row>
    <row r="37" spans="1:21">
      <c r="A37" s="106"/>
      <c r="B37" s="106"/>
      <c r="C37" s="106"/>
      <c r="D37" s="106"/>
      <c r="E37" s="106"/>
      <c r="F37" s="106"/>
      <c r="G37" s="106"/>
      <c r="H37" s="106"/>
      <c r="I37" s="106"/>
      <c r="J37" s="106" t="s">
        <v>193</v>
      </c>
      <c r="K37" s="106">
        <v>36</v>
      </c>
      <c r="L37" s="106"/>
      <c r="M37" s="106"/>
      <c r="N37" s="106"/>
      <c r="O37" s="106"/>
      <c r="P37" s="106"/>
      <c r="Q37" s="106"/>
      <c r="R37" s="106"/>
      <c r="S37" s="106"/>
      <c r="T37" s="106"/>
      <c r="U37" s="106"/>
    </row>
    <row r="38" spans="1:21">
      <c r="A38" s="106"/>
      <c r="B38" s="106"/>
      <c r="C38" s="106"/>
      <c r="D38" s="106"/>
      <c r="E38" s="106"/>
      <c r="F38" s="106"/>
      <c r="G38" s="106"/>
      <c r="H38" s="106"/>
      <c r="I38" s="106"/>
      <c r="J38" s="106" t="s">
        <v>194</v>
      </c>
      <c r="K38" s="106">
        <v>37</v>
      </c>
      <c r="L38" s="106"/>
      <c r="M38" s="106"/>
      <c r="N38" s="106"/>
      <c r="O38" s="106"/>
      <c r="P38" s="106"/>
      <c r="Q38" s="106"/>
      <c r="R38" s="106"/>
      <c r="S38" s="106"/>
      <c r="T38" s="106"/>
      <c r="U38" s="106"/>
    </row>
    <row r="39" spans="1:21">
      <c r="A39" s="106"/>
      <c r="B39" s="106"/>
      <c r="C39" s="106"/>
      <c r="D39" s="106"/>
      <c r="E39" s="106"/>
      <c r="F39" s="106"/>
      <c r="G39" s="106"/>
      <c r="H39" s="106"/>
      <c r="I39" s="106"/>
      <c r="J39" s="106" t="s">
        <v>195</v>
      </c>
      <c r="K39" s="106">
        <v>38</v>
      </c>
      <c r="L39" s="106"/>
      <c r="M39" s="106"/>
      <c r="N39" s="106"/>
      <c r="O39" s="106"/>
      <c r="P39" s="106"/>
      <c r="Q39" s="106"/>
      <c r="R39" s="106"/>
      <c r="S39" s="106"/>
      <c r="T39" s="106"/>
      <c r="U39" s="106"/>
    </row>
    <row r="40" spans="1:21">
      <c r="A40" s="106"/>
      <c r="B40" s="106"/>
      <c r="C40" s="106"/>
      <c r="D40" s="106"/>
      <c r="E40" s="106"/>
      <c r="F40" s="106"/>
      <c r="G40" s="106"/>
      <c r="H40" s="106"/>
      <c r="I40" s="106"/>
      <c r="J40" s="106" t="s">
        <v>196</v>
      </c>
      <c r="K40" s="106">
        <v>39</v>
      </c>
      <c r="L40" s="106"/>
      <c r="M40" s="106"/>
      <c r="N40" s="106"/>
      <c r="O40" s="106"/>
      <c r="P40" s="106"/>
      <c r="Q40" s="106"/>
      <c r="R40" s="106"/>
      <c r="S40" s="106"/>
      <c r="T40" s="106"/>
      <c r="U40" s="106"/>
    </row>
    <row r="41" spans="1:21">
      <c r="A41" s="106"/>
      <c r="B41" s="106"/>
      <c r="C41" s="106"/>
      <c r="D41" s="106"/>
      <c r="E41" s="106"/>
      <c r="F41" s="106"/>
      <c r="G41" s="106"/>
      <c r="H41" s="106"/>
      <c r="I41" s="106"/>
      <c r="J41" s="106" t="s">
        <v>197</v>
      </c>
      <c r="K41" s="106">
        <v>40</v>
      </c>
      <c r="L41" s="106"/>
      <c r="M41" s="106"/>
      <c r="N41" s="106"/>
      <c r="O41" s="106"/>
      <c r="P41" s="106"/>
      <c r="Q41" s="106"/>
      <c r="R41" s="106"/>
      <c r="S41" s="106"/>
      <c r="T41" s="106"/>
      <c r="U41" s="106"/>
    </row>
    <row r="42" spans="1:21">
      <c r="A42" s="106"/>
      <c r="B42" s="106"/>
      <c r="C42" s="106"/>
      <c r="D42" s="106"/>
      <c r="E42" s="106"/>
      <c r="F42" s="106"/>
      <c r="G42" s="106"/>
      <c r="H42" s="106"/>
      <c r="I42" s="106"/>
      <c r="J42" s="106" t="s">
        <v>198</v>
      </c>
      <c r="K42" s="106">
        <v>41</v>
      </c>
      <c r="L42" s="106"/>
      <c r="M42" s="106"/>
      <c r="N42" s="106"/>
      <c r="O42" s="106"/>
      <c r="P42" s="106"/>
      <c r="Q42" s="106"/>
      <c r="R42" s="106"/>
      <c r="S42" s="106"/>
      <c r="T42" s="106"/>
      <c r="U42" s="106"/>
    </row>
    <row r="43" spans="1:21">
      <c r="A43" s="106"/>
      <c r="B43" s="106"/>
      <c r="C43" s="106"/>
      <c r="D43" s="106"/>
      <c r="E43" s="106"/>
      <c r="F43" s="106"/>
      <c r="G43" s="106"/>
      <c r="H43" s="106"/>
      <c r="I43" s="106"/>
      <c r="J43" s="106" t="s">
        <v>199</v>
      </c>
      <c r="K43" s="106">
        <v>42</v>
      </c>
      <c r="L43" s="106"/>
      <c r="M43" s="106"/>
      <c r="N43" s="106"/>
      <c r="O43" s="106"/>
      <c r="P43" s="106"/>
      <c r="Q43" s="106"/>
      <c r="R43" s="106"/>
      <c r="S43" s="106"/>
      <c r="T43" s="106"/>
      <c r="U43" s="106"/>
    </row>
    <row r="44" spans="1:21">
      <c r="A44" s="106"/>
      <c r="B44" s="106"/>
      <c r="C44" s="106"/>
      <c r="D44" s="106"/>
      <c r="E44" s="106"/>
      <c r="F44" s="106"/>
      <c r="G44" s="106"/>
      <c r="H44" s="106"/>
      <c r="I44" s="106"/>
      <c r="J44" s="106" t="s">
        <v>200</v>
      </c>
      <c r="K44" s="106">
        <v>43</v>
      </c>
      <c r="L44" s="106"/>
      <c r="M44" s="106"/>
      <c r="N44" s="106"/>
      <c r="O44" s="106"/>
      <c r="P44" s="106"/>
      <c r="Q44" s="106"/>
      <c r="R44" s="106"/>
      <c r="S44" s="106"/>
      <c r="T44" s="106"/>
      <c r="U44" s="106"/>
    </row>
    <row r="45" spans="1:21">
      <c r="A45" s="106"/>
      <c r="B45" s="106"/>
      <c r="C45" s="106"/>
      <c r="D45" s="106"/>
      <c r="E45" s="106"/>
      <c r="F45" s="106"/>
      <c r="G45" s="106"/>
      <c r="H45" s="106"/>
      <c r="I45" s="106"/>
      <c r="J45" s="106" t="s">
        <v>201</v>
      </c>
      <c r="K45" s="106">
        <v>44</v>
      </c>
      <c r="L45" s="106"/>
      <c r="M45" s="106"/>
      <c r="N45" s="106"/>
      <c r="O45" s="106"/>
      <c r="P45" s="106"/>
      <c r="Q45" s="106"/>
      <c r="R45" s="106"/>
      <c r="S45" s="106"/>
      <c r="T45" s="106"/>
      <c r="U45" s="106"/>
    </row>
    <row r="46" spans="1:21">
      <c r="A46" s="106"/>
      <c r="B46" s="106"/>
      <c r="C46" s="106"/>
      <c r="D46" s="106"/>
      <c r="E46" s="106"/>
      <c r="F46" s="106"/>
      <c r="G46" s="106"/>
      <c r="H46" s="106"/>
      <c r="I46" s="106"/>
      <c r="J46" s="106" t="s">
        <v>202</v>
      </c>
      <c r="K46" s="106">
        <v>45</v>
      </c>
      <c r="L46" s="106"/>
      <c r="M46" s="106"/>
      <c r="N46" s="106"/>
      <c r="O46" s="106"/>
      <c r="P46" s="106"/>
      <c r="Q46" s="106"/>
      <c r="R46" s="106"/>
      <c r="S46" s="106"/>
      <c r="T46" s="106"/>
      <c r="U46" s="106"/>
    </row>
    <row r="47" spans="1:21">
      <c r="A47" s="106"/>
      <c r="B47" s="106"/>
      <c r="C47" s="106"/>
      <c r="D47" s="106"/>
      <c r="E47" s="106"/>
      <c r="F47" s="106"/>
      <c r="G47" s="106"/>
      <c r="H47" s="106"/>
      <c r="I47" s="106"/>
      <c r="J47" s="106" t="s">
        <v>203</v>
      </c>
      <c r="K47" s="106">
        <v>46</v>
      </c>
      <c r="L47" s="106"/>
      <c r="M47" s="106"/>
      <c r="N47" s="106"/>
      <c r="O47" s="106"/>
      <c r="P47" s="106"/>
      <c r="Q47" s="106"/>
      <c r="R47" s="106"/>
      <c r="S47" s="106"/>
      <c r="T47" s="106"/>
      <c r="U47" s="106"/>
    </row>
    <row r="48" spans="1:21">
      <c r="A48" s="106"/>
      <c r="B48" s="106"/>
      <c r="C48" s="106"/>
      <c r="D48" s="106"/>
      <c r="E48" s="106"/>
      <c r="F48" s="106"/>
      <c r="G48" s="106"/>
      <c r="H48" s="106"/>
      <c r="I48" s="106"/>
      <c r="J48" s="106" t="s">
        <v>204</v>
      </c>
      <c r="K48" s="106">
        <v>47</v>
      </c>
      <c r="L48" s="106"/>
      <c r="M48" s="106"/>
      <c r="N48" s="106"/>
      <c r="O48" s="106"/>
      <c r="P48" s="106"/>
      <c r="Q48" s="106"/>
      <c r="R48" s="106"/>
      <c r="S48" s="106"/>
      <c r="T48" s="106"/>
      <c r="U48" s="106"/>
    </row>
    <row r="49" spans="1:21">
      <c r="A49" s="106"/>
      <c r="B49" s="106"/>
      <c r="C49" s="106"/>
      <c r="D49" s="106"/>
      <c r="E49" s="106"/>
      <c r="F49" s="106"/>
      <c r="G49" s="106"/>
      <c r="H49" s="106"/>
      <c r="I49" s="106"/>
      <c r="J49" s="106" t="s">
        <v>68</v>
      </c>
      <c r="K49" s="106">
        <v>48</v>
      </c>
      <c r="L49" s="106"/>
      <c r="M49" s="106"/>
      <c r="N49" s="106"/>
      <c r="O49" s="106"/>
      <c r="P49" s="106"/>
      <c r="Q49" s="106"/>
      <c r="R49" s="106"/>
      <c r="S49" s="106"/>
      <c r="T49" s="106"/>
      <c r="U49" s="106"/>
    </row>
    <row r="50" spans="1:21">
      <c r="A50" s="106"/>
      <c r="B50" s="106"/>
      <c r="C50" s="106"/>
      <c r="D50" s="106"/>
      <c r="E50" s="106"/>
      <c r="F50" s="106"/>
      <c r="G50" s="106"/>
      <c r="H50" s="106"/>
      <c r="I50" s="106"/>
      <c r="J50" s="106" t="s">
        <v>70</v>
      </c>
      <c r="K50" s="106">
        <v>49</v>
      </c>
      <c r="L50" s="106"/>
      <c r="M50" s="106"/>
      <c r="N50" s="106"/>
      <c r="O50" s="106"/>
      <c r="P50" s="106"/>
      <c r="Q50" s="106"/>
      <c r="R50" s="106"/>
      <c r="S50" s="106"/>
      <c r="T50" s="106"/>
      <c r="U50" s="106"/>
    </row>
    <row r="51" spans="1:21">
      <c r="A51" s="106"/>
      <c r="B51" s="106"/>
      <c r="C51" s="106"/>
      <c r="D51" s="106"/>
      <c r="E51" s="106"/>
      <c r="F51" s="106"/>
      <c r="G51" s="106"/>
      <c r="H51" s="106"/>
      <c r="I51" s="106"/>
      <c r="J51" s="106" t="s">
        <v>72</v>
      </c>
      <c r="K51" s="106">
        <v>50</v>
      </c>
      <c r="L51" s="106"/>
      <c r="M51" s="106"/>
      <c r="N51" s="106"/>
      <c r="O51" s="106"/>
      <c r="P51" s="106"/>
      <c r="Q51" s="106"/>
      <c r="R51" s="106"/>
      <c r="S51" s="106"/>
      <c r="T51" s="106"/>
      <c r="U51" s="106"/>
    </row>
    <row r="52" spans="1:21">
      <c r="A52" s="106"/>
      <c r="B52" s="106"/>
      <c r="C52" s="106"/>
      <c r="D52" s="106"/>
      <c r="E52" s="106"/>
      <c r="F52" s="106"/>
      <c r="G52" s="106"/>
      <c r="H52" s="106"/>
      <c r="I52" s="106"/>
      <c r="J52" s="106" t="s">
        <v>74</v>
      </c>
      <c r="K52" s="106">
        <v>51</v>
      </c>
      <c r="L52" s="106"/>
      <c r="M52" s="106"/>
      <c r="N52" s="106"/>
      <c r="O52" s="106"/>
      <c r="P52" s="106"/>
      <c r="Q52" s="106"/>
      <c r="R52" s="106"/>
      <c r="S52" s="106"/>
      <c r="T52" s="106"/>
      <c r="U52" s="106"/>
    </row>
    <row r="53" spans="1:21">
      <c r="A53" s="106"/>
      <c r="B53" s="106"/>
      <c r="C53" s="106"/>
      <c r="D53" s="106"/>
      <c r="E53" s="106"/>
      <c r="F53" s="106"/>
      <c r="G53" s="106"/>
      <c r="H53" s="106"/>
      <c r="I53" s="106"/>
      <c r="J53" s="106" t="s">
        <v>66</v>
      </c>
      <c r="K53" s="106">
        <v>52</v>
      </c>
      <c r="L53" s="106"/>
      <c r="M53" s="106"/>
      <c r="N53" s="106"/>
      <c r="O53" s="106"/>
      <c r="P53" s="106"/>
      <c r="Q53" s="106"/>
      <c r="R53" s="106"/>
      <c r="S53" s="106"/>
      <c r="T53" s="106"/>
      <c r="U53" s="106"/>
    </row>
    <row r="54" spans="1:21">
      <c r="A54" s="106"/>
      <c r="B54" s="106"/>
      <c r="C54" s="106"/>
      <c r="D54" s="106"/>
      <c r="E54" s="106"/>
      <c r="F54" s="106"/>
      <c r="G54" s="106"/>
      <c r="H54" s="106"/>
      <c r="I54" s="106"/>
      <c r="J54" s="106" t="s">
        <v>36</v>
      </c>
      <c r="K54" s="106">
        <v>53</v>
      </c>
      <c r="L54" s="106"/>
      <c r="M54" s="106"/>
      <c r="N54" s="106"/>
      <c r="O54" s="106"/>
      <c r="P54" s="106"/>
      <c r="Q54" s="106"/>
      <c r="R54" s="106"/>
      <c r="S54" s="106"/>
      <c r="T54" s="106"/>
      <c r="U54" s="106"/>
    </row>
    <row r="55" spans="1:21">
      <c r="A55" s="106"/>
      <c r="B55" s="106"/>
      <c r="C55" s="106"/>
      <c r="D55" s="106"/>
      <c r="E55" s="106"/>
      <c r="F55" s="106"/>
      <c r="G55" s="106"/>
      <c r="H55" s="106"/>
      <c r="I55" s="106"/>
      <c r="J55" s="106" t="s">
        <v>76</v>
      </c>
      <c r="K55" s="106">
        <v>54</v>
      </c>
      <c r="L55" s="106"/>
      <c r="M55" s="106"/>
      <c r="N55" s="106"/>
      <c r="O55" s="106"/>
      <c r="P55" s="106"/>
      <c r="Q55" s="106"/>
      <c r="R55" s="106"/>
      <c r="S55" s="106"/>
      <c r="T55" s="106"/>
      <c r="U55" s="106"/>
    </row>
    <row r="56" spans="1:21">
      <c r="A56" s="106"/>
      <c r="B56" s="106"/>
      <c r="C56" s="106"/>
      <c r="D56" s="106"/>
      <c r="E56" s="106"/>
      <c r="F56" s="106"/>
      <c r="G56" s="106"/>
      <c r="H56" s="106"/>
      <c r="I56" s="106"/>
      <c r="J56" s="106" t="s">
        <v>78</v>
      </c>
      <c r="K56" s="106">
        <v>55</v>
      </c>
      <c r="L56" s="106"/>
      <c r="M56" s="106"/>
      <c r="N56" s="106"/>
      <c r="O56" s="106"/>
      <c r="P56" s="106"/>
      <c r="Q56" s="106"/>
      <c r="R56" s="106"/>
      <c r="S56" s="106"/>
      <c r="T56" s="106"/>
      <c r="U56" s="106"/>
    </row>
    <row r="57" spans="1:21">
      <c r="A57" s="106"/>
      <c r="B57" s="106"/>
      <c r="C57" s="106"/>
      <c r="D57" s="106"/>
      <c r="E57" s="106"/>
      <c r="F57" s="106"/>
      <c r="G57" s="106"/>
      <c r="H57" s="106"/>
      <c r="I57" s="106"/>
      <c r="J57" s="106" t="s">
        <v>80</v>
      </c>
      <c r="K57" s="106">
        <v>56</v>
      </c>
      <c r="L57" s="106"/>
      <c r="M57" s="106"/>
      <c r="N57" s="106"/>
      <c r="O57" s="106"/>
      <c r="P57" s="106"/>
      <c r="Q57" s="106"/>
      <c r="R57" s="106"/>
      <c r="S57" s="106"/>
      <c r="T57" s="106"/>
      <c r="U57" s="106"/>
    </row>
    <row r="58" spans="1:21">
      <c r="A58" s="106"/>
      <c r="B58" s="106"/>
      <c r="C58" s="106"/>
      <c r="D58" s="106"/>
      <c r="E58" s="106"/>
      <c r="F58" s="106"/>
      <c r="G58" s="106"/>
      <c r="H58" s="106"/>
      <c r="I58" s="106"/>
      <c r="J58" s="106" t="s">
        <v>82</v>
      </c>
      <c r="K58" s="106">
        <v>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</row>
    <row r="59" spans="1:21">
      <c r="A59" s="106"/>
      <c r="B59" s="106"/>
      <c r="C59" s="106"/>
      <c r="D59" s="106"/>
      <c r="E59" s="106"/>
      <c r="F59" s="106"/>
      <c r="G59" s="106"/>
      <c r="H59" s="106"/>
      <c r="I59" s="106"/>
      <c r="J59" s="106" t="s">
        <v>84</v>
      </c>
      <c r="K59" s="106">
        <v>58</v>
      </c>
      <c r="L59" s="106"/>
      <c r="M59" s="106"/>
      <c r="N59" s="106"/>
      <c r="O59" s="106"/>
      <c r="P59" s="106"/>
      <c r="Q59" s="106"/>
      <c r="R59" s="106"/>
      <c r="S59" s="106"/>
      <c r="T59" s="106"/>
      <c r="U59" s="106"/>
    </row>
    <row r="60" spans="1:21">
      <c r="A60" s="106"/>
      <c r="B60" s="106"/>
      <c r="C60" s="106"/>
      <c r="D60" s="106"/>
      <c r="E60" s="106"/>
      <c r="F60" s="106"/>
      <c r="G60" s="106"/>
      <c r="H60" s="106"/>
      <c r="I60" s="106"/>
      <c r="J60" s="106" t="s">
        <v>86</v>
      </c>
      <c r="K60" s="106">
        <v>59</v>
      </c>
      <c r="L60" s="106"/>
      <c r="M60" s="106"/>
      <c r="N60" s="106"/>
      <c r="O60" s="106"/>
      <c r="P60" s="106"/>
      <c r="Q60" s="106"/>
      <c r="R60" s="106"/>
      <c r="S60" s="106"/>
      <c r="T60" s="106"/>
      <c r="U60" s="106"/>
    </row>
    <row r="61" spans="1:2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</row>
    <row r="62" spans="1:2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</row>
    <row r="63" spans="1:2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</row>
    <row r="64" spans="1:2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</row>
    <row r="65" spans="1:2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</row>
    <row r="66" spans="1:2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</row>
    <row r="67" spans="1:2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</row>
    <row r="68" spans="1:2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</row>
    <row r="69" spans="1:2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</row>
    <row r="70" spans="1:2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</row>
    <row r="71" spans="1:2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</row>
    <row r="72" spans="1:2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</row>
    <row r="73" spans="1:2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</row>
    <row r="74" spans="1:2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</row>
    <row r="75" spans="1:2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</row>
    <row r="76" spans="1:2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</row>
    <row r="77" spans="1:2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</row>
    <row r="78" spans="1:2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</row>
    <row r="79" spans="1:2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</row>
    <row r="80" spans="1:2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</row>
    <row r="81" spans="1:2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</row>
    <row r="82" spans="1:2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</row>
    <row r="83" spans="1:2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</row>
    <row r="84" spans="1:2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</row>
    <row r="85" spans="1:2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</row>
    <row r="86" spans="1:2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</row>
    <row r="87" spans="1:2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</row>
    <row r="88" spans="1:2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</row>
    <row r="89" spans="1:2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</row>
    <row r="90" spans="1:2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</row>
    <row r="91" spans="1:2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</row>
    <row r="92" spans="1:2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</row>
    <row r="93" spans="1:2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</row>
    <row r="94" spans="1:2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</row>
    <row r="95" spans="1:2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</row>
    <row r="96" spans="1:2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</row>
    <row r="97" spans="1:2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</row>
    <row r="98" spans="1:2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</row>
    <row r="99" spans="1:2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</row>
    <row r="100" spans="1:2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</row>
    <row r="101" spans="1:2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</row>
    <row r="102" spans="1:2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</row>
    <row r="103" spans="1:2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</row>
    <row r="104" spans="1:2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</row>
    <row r="105" spans="1:2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</row>
    <row r="106" spans="1:2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</row>
    <row r="107" spans="1:2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</row>
    <row r="108" spans="1:2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</row>
    <row r="109" spans="1:2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</row>
    <row r="110" spans="1:2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</row>
    <row r="111" spans="1:2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</row>
    <row r="112" spans="1:2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</row>
    <row r="113" spans="1:2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</row>
    <row r="114" spans="1:2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</row>
    <row r="115" spans="1:2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</row>
    <row r="116" spans="1:2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</row>
    <row r="117" spans="1:2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</row>
    <row r="118" spans="1:2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</row>
    <row r="119" spans="1:2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</row>
    <row r="120" spans="1:2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</row>
    <row r="121" spans="1:2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</row>
    <row r="122" spans="1:2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</row>
    <row r="123" spans="1:2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</row>
    <row r="124" spans="1:2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</row>
    <row r="125" spans="1:2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</row>
    <row r="126" spans="1:2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</row>
    <row r="127" spans="1:2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</row>
    <row r="128" spans="1:2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</row>
    <row r="129" spans="1:2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</row>
    <row r="130" spans="1:2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</row>
    <row r="131" spans="1:2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</row>
    <row r="132" spans="1:2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</row>
    <row r="133" spans="1:2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</row>
    <row r="134" spans="1:2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</row>
    <row r="135" spans="1:2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</row>
    <row r="136" spans="1:2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</row>
    <row r="137" spans="1:2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</row>
    <row r="138" spans="1:2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</row>
    <row r="139" spans="1:2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</row>
    <row r="140" spans="1:2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</row>
    <row r="141" spans="1:2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</row>
    <row r="142" spans="1:2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</row>
    <row r="143" spans="1:2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</row>
    <row r="144" spans="1:2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</row>
    <row r="145" spans="1:2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</row>
    <row r="146" spans="1:2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</row>
    <row r="147" spans="1:2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</row>
    <row r="148" spans="1:2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</row>
    <row r="149" spans="1:2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</row>
    <row r="150" spans="1:2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</row>
    <row r="151" spans="1:2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</row>
    <row r="152" spans="1:2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</row>
    <row r="153" spans="1:2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</row>
    <row r="154" spans="1:2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</row>
    <row r="155" spans="1:2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</row>
    <row r="156" spans="1:2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</row>
    <row r="157" spans="1:2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</row>
    <row r="158" spans="1:2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</row>
    <row r="159" spans="1:2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</row>
    <row r="160" spans="1:2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</row>
    <row r="161" spans="1:2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</row>
    <row r="162" spans="1:2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</row>
    <row r="163" spans="1:2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</row>
    <row r="164" spans="1:2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</row>
    <row r="165" spans="1:2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</row>
    <row r="166" spans="1:2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</row>
    <row r="167" spans="1:2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</row>
    <row r="168" spans="1:2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</row>
    <row r="169" spans="1:2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</row>
    <row r="170" spans="1:2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</row>
    <row r="171" spans="1:2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</row>
    <row r="172" spans="1:2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</row>
  </sheetData>
  <phoneticPr fontId="2"/>
  <conditionalFormatting sqref="A53:D279">
    <cfRule type="expression" dxfId="1" priority="1" stopIfTrue="1">
      <formula>NOT(ISBLANK($C53))</formula>
    </cfRule>
  </conditionalFormatting>
  <conditionalFormatting sqref="E53:H273">
    <cfRule type="expression" dxfId="0" priority="2" stopIfTrue="1">
      <formula>NOT(ISBLANK($G53))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最初に入力</vt:lpstr>
      <vt:lpstr>登録シート</vt:lpstr>
      <vt:lpstr>指導者シート</vt:lpstr>
      <vt:lpstr>データ(さわらない）</vt:lpstr>
      <vt:lpstr>最初に入力!Print_Area</vt:lpstr>
      <vt:lpstr>指導者シート!Print_Area</vt:lpstr>
      <vt:lpstr>登録シート!Print_Area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Kotaro Nakagawa</dc:creator>
  <cp:lastModifiedBy>彰 吉江</cp:lastModifiedBy>
  <cp:lastPrinted>2026-06-21T11:53:11Z</cp:lastPrinted>
  <dcterms:created xsi:type="dcterms:W3CDTF">2015-06-05T18:19:34Z</dcterms:created>
  <dcterms:modified xsi:type="dcterms:W3CDTF">2026-07-14T12:25:33Z</dcterms:modified>
</cp:coreProperties>
</file>